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a00center01\share\6000東海総合事務所\6000東海総合事務所\Common\磐田分室関係\入札公告掲載資料\R3\220105\"/>
    </mc:Choice>
  </mc:AlternateContent>
  <xr:revisionPtr revIDLastSave="0" documentId="13_ncr:1_{718C12FE-7A14-4018-86B3-8FB8A1DA3141}" xr6:coauthVersionLast="36" xr6:coauthVersionMax="36" xr10:uidLastSave="{00000000-0000-0000-0000-000000000000}"/>
  <bookViews>
    <workbookView xWindow="0" yWindow="0" windowWidth="38400" windowHeight="16603" xr2:uid="{00000000-000D-0000-FFFF-FFFF00000000}"/>
  </bookViews>
  <sheets>
    <sheet name="修正" sheetId="2" r:id="rId1"/>
  </sheets>
  <definedNames>
    <definedName name="_xlnm.Print_Area" localSheetId="0">修正!$A$1:$BB$33</definedName>
  </definedNames>
  <calcPr calcId="191029"/>
</workbook>
</file>

<file path=xl/calcChain.xml><?xml version="1.0" encoding="utf-8"?>
<calcChain xmlns="http://schemas.openxmlformats.org/spreadsheetml/2006/main">
  <c r="BG13" i="2" l="1"/>
  <c r="BG14" i="2"/>
  <c r="BG15" i="2"/>
  <c r="BG16" i="2"/>
  <c r="BG17" i="2"/>
  <c r="BG18" i="2"/>
  <c r="BG19" i="2"/>
  <c r="BG20" i="2"/>
  <c r="BG21" i="2"/>
  <c r="BG22" i="2"/>
  <c r="BG23" i="2"/>
  <c r="BG12" i="2"/>
  <c r="AK12" i="2"/>
  <c r="AC16" i="2"/>
  <c r="AK16" i="2" s="1"/>
  <c r="AC17" i="2"/>
  <c r="AC15" i="2"/>
  <c r="AK15" i="2" s="1"/>
  <c r="U13" i="2"/>
  <c r="AK13" i="2" s="1"/>
  <c r="U14" i="2"/>
  <c r="U15" i="2"/>
  <c r="U16" i="2"/>
  <c r="U17" i="2"/>
  <c r="U18" i="2"/>
  <c r="U19" i="2"/>
  <c r="U20" i="2"/>
  <c r="U21" i="2"/>
  <c r="U22" i="2"/>
  <c r="U23" i="2"/>
  <c r="U12" i="2"/>
  <c r="M24" i="2"/>
  <c r="M13" i="2"/>
  <c r="M14" i="2"/>
  <c r="M15" i="2"/>
  <c r="M16" i="2"/>
  <c r="M17" i="2"/>
  <c r="M18" i="2"/>
  <c r="M19" i="2"/>
  <c r="AK19" i="2" s="1"/>
  <c r="M20" i="2"/>
  <c r="M21" i="2"/>
  <c r="M22" i="2"/>
  <c r="M23" i="2"/>
  <c r="AK23" i="2" s="1"/>
  <c r="AK14" i="2"/>
  <c r="AK18" i="2"/>
  <c r="AK22" i="2"/>
  <c r="M12" i="2"/>
  <c r="AK17" i="2" l="1"/>
  <c r="AC24" i="2"/>
  <c r="U24" i="2"/>
  <c r="AK21" i="2"/>
  <c r="AK20" i="2"/>
  <c r="AK24" i="2" l="1"/>
</calcChain>
</file>

<file path=xl/sharedStrings.xml><?xml version="1.0" encoding="utf-8"?>
<sst xmlns="http://schemas.openxmlformats.org/spreadsheetml/2006/main" count="70" uniqueCount="58">
  <si>
    <t xml:space="preserve">別紙様式第２　　入 札 金 額 算 定 書 </t>
    <rPh sb="0" eb="2">
      <t>ベッシ</t>
    </rPh>
    <rPh sb="2" eb="4">
      <t>ヨウシキ</t>
    </rPh>
    <rPh sb="4" eb="5">
      <t>ダイ</t>
    </rPh>
    <rPh sb="20" eb="21">
      <t>ショ</t>
    </rPh>
    <phoneticPr fontId="4"/>
  </si>
  <si>
    <t>会社名：</t>
  </si>
  <si>
    <t>①契約電力：</t>
    <rPh sb="1" eb="3">
      <t>ケイヤク</t>
    </rPh>
    <rPh sb="3" eb="5">
      <t>デンリョク</t>
    </rPh>
    <phoneticPr fontId="4"/>
  </si>
  <si>
    <t>kW</t>
  </si>
  <si>
    <t>②基本料金単価：</t>
  </si>
  <si>
    <t>円/kW</t>
    <rPh sb="0" eb="1">
      <t>エン</t>
    </rPh>
    <phoneticPr fontId="4"/>
  </si>
  <si>
    <t>電力量単価</t>
    <rPh sb="0" eb="2">
      <t>デンリョク</t>
    </rPh>
    <rPh sb="2" eb="3">
      <t>リョウ</t>
    </rPh>
    <rPh sb="3" eb="5">
      <t>タンカ</t>
    </rPh>
    <phoneticPr fontId="4"/>
  </si>
  <si>
    <t>③昼間時間単価：</t>
  </si>
  <si>
    <t>円/kWh</t>
  </si>
  <si>
    <t>④夜間時間単価：</t>
  </si>
  <si>
    <t>⑤重負荷時間単価：</t>
  </si>
  <si>
    <t>年</t>
    <rPh sb="0" eb="1">
      <t>ネン</t>
    </rPh>
    <phoneticPr fontId="4"/>
  </si>
  <si>
    <t>月</t>
    <rPh sb="0" eb="1">
      <t>ツキ</t>
    </rPh>
    <phoneticPr fontId="4"/>
  </si>
  <si>
    <t>平均力率</t>
    <rPh sb="0" eb="2">
      <t>ヘイキン</t>
    </rPh>
    <rPh sb="2" eb="4">
      <t>リキリツ</t>
    </rPh>
    <phoneticPr fontId="4"/>
  </si>
  <si>
    <t>⑥基本料金</t>
    <rPh sb="1" eb="3">
      <t>キホン</t>
    </rPh>
    <rPh sb="3" eb="5">
      <t>リョウキン</t>
    </rPh>
    <phoneticPr fontId="4"/>
  </si>
  <si>
    <t>昼間時間　※2</t>
    <rPh sb="0" eb="2">
      <t>ヒルマ</t>
    </rPh>
    <rPh sb="2" eb="4">
      <t>ジカン</t>
    </rPh>
    <phoneticPr fontId="4"/>
  </si>
  <si>
    <t>夜間時間　※2</t>
    <rPh sb="0" eb="2">
      <t>ヤカン</t>
    </rPh>
    <rPh sb="2" eb="4">
      <t>ジカン</t>
    </rPh>
    <phoneticPr fontId="4"/>
  </si>
  <si>
    <t>重負荷時間　※2</t>
    <rPh sb="0" eb="1">
      <t>ジュウ</t>
    </rPh>
    <rPh sb="1" eb="3">
      <t>フカ</t>
    </rPh>
    <rPh sb="3" eb="5">
      <t>ジカン</t>
    </rPh>
    <phoneticPr fontId="4"/>
  </si>
  <si>
    <t>合 計</t>
    <rPh sb="0" eb="1">
      <t>ア</t>
    </rPh>
    <rPh sb="2" eb="3">
      <t>ケイ</t>
    </rPh>
    <phoneticPr fontId="4"/>
  </si>
  <si>
    <t>⑭固有割引額</t>
  </si>
  <si>
    <t>⑮電気料金合計</t>
    <rPh sb="1" eb="3">
      <t>デンキ</t>
    </rPh>
    <rPh sb="3" eb="5">
      <t>リョウキン</t>
    </rPh>
    <rPh sb="5" eb="7">
      <t>ゴウケイ</t>
    </rPh>
    <phoneticPr fontId="4"/>
  </si>
  <si>
    <t>[%]</t>
  </si>
  <si>
    <t>[円]</t>
    <rPh sb="1" eb="2">
      <t>エン</t>
    </rPh>
    <phoneticPr fontId="4"/>
  </si>
  <si>
    <t>⑦使用電力量</t>
    <rPh sb="1" eb="3">
      <t>シヨウ</t>
    </rPh>
    <rPh sb="3" eb="5">
      <t>デンリョク</t>
    </rPh>
    <rPh sb="5" eb="6">
      <t>リョウ</t>
    </rPh>
    <phoneticPr fontId="4"/>
  </si>
  <si>
    <t>⑧電力量料金</t>
  </si>
  <si>
    <t>⑨使用電力量</t>
    <rPh sb="1" eb="3">
      <t>シヨウ</t>
    </rPh>
    <rPh sb="3" eb="5">
      <t>デンリョク</t>
    </rPh>
    <rPh sb="5" eb="6">
      <t>リョウ</t>
    </rPh>
    <phoneticPr fontId="4"/>
  </si>
  <si>
    <t>⑩電力量料金</t>
  </si>
  <si>
    <t>⑪使用電力量</t>
    <rPh sb="1" eb="3">
      <t>シヨウ</t>
    </rPh>
    <rPh sb="3" eb="5">
      <t>デンリョク</t>
    </rPh>
    <rPh sb="5" eb="6">
      <t>リョウ</t>
    </rPh>
    <phoneticPr fontId="4"/>
  </si>
  <si>
    <t>⑫電力量料金</t>
  </si>
  <si>
    <t>⑬電力量料金</t>
  </si>
  <si>
    <t xml:space="preserve"> [kWh]</t>
  </si>
  <si>
    <t>①×②</t>
  </si>
  <si>
    <t>③×⑦</t>
  </si>
  <si>
    <t>④×⑨</t>
  </si>
  <si>
    <t>⑤×⑪</t>
  </si>
  <si>
    <t>⑦+⑨+⑪</t>
  </si>
  <si>
    <t>⑧+⑩+⑫</t>
  </si>
  <si>
    <t>⑥ + ⑬ - ⑭</t>
  </si>
  <si>
    <t>※1</t>
  </si>
  <si>
    <t>※3</t>
  </si>
  <si>
    <t>　合 計</t>
    <rPh sb="1" eb="2">
      <t>ア</t>
    </rPh>
    <rPh sb="3" eb="4">
      <t>ケイ</t>
    </rPh>
    <phoneticPr fontId="4"/>
  </si>
  <si>
    <t>⑯税抜金額（⑮×100/110）：</t>
  </si>
  <si>
    <t>(※1)</t>
  </si>
  <si>
    <t>(※2)</t>
  </si>
  <si>
    <t>(※3)</t>
  </si>
  <si>
    <t>(※4)</t>
  </si>
  <si>
    <t>(※5)</t>
  </si>
  <si>
    <t>入札金額の算定の過程において、1円未満の金額が生じた場合は、入札者が実際の請求時に適用する端数処理を行い、その端数処理方法を入札金額算定書に明記すること。</t>
    <rPh sb="0" eb="2">
      <t>ニュウサツ</t>
    </rPh>
    <rPh sb="2" eb="4">
      <t>キンガク</t>
    </rPh>
    <rPh sb="5" eb="7">
      <t>サンテイ</t>
    </rPh>
    <rPh sb="8" eb="10">
      <t>カテイ</t>
    </rPh>
    <rPh sb="16" eb="17">
      <t>エン</t>
    </rPh>
    <rPh sb="17" eb="19">
      <t>ミマン</t>
    </rPh>
    <rPh sb="20" eb="22">
      <t>キンガク</t>
    </rPh>
    <rPh sb="23" eb="24">
      <t>ショウ</t>
    </rPh>
    <rPh sb="26" eb="28">
      <t>バアイ</t>
    </rPh>
    <rPh sb="30" eb="33">
      <t>ニュウサツシャ</t>
    </rPh>
    <rPh sb="34" eb="36">
      <t>ジッサイ</t>
    </rPh>
    <rPh sb="37" eb="39">
      <t>セイキュウ</t>
    </rPh>
    <rPh sb="39" eb="40">
      <t>ジ</t>
    </rPh>
    <rPh sb="41" eb="43">
      <t>テキヨウ</t>
    </rPh>
    <rPh sb="45" eb="47">
      <t>ハスウ</t>
    </rPh>
    <rPh sb="47" eb="49">
      <t>ショリ</t>
    </rPh>
    <rPh sb="50" eb="51">
      <t>オコナ</t>
    </rPh>
    <rPh sb="55" eb="57">
      <t>ハスウ</t>
    </rPh>
    <rPh sb="57" eb="59">
      <t>ショリ</t>
    </rPh>
    <rPh sb="59" eb="61">
      <t>ホウホウ</t>
    </rPh>
    <rPh sb="62" eb="64">
      <t>ニュウサツ</t>
    </rPh>
    <rPh sb="64" eb="66">
      <t>キンガク</t>
    </rPh>
    <rPh sb="66" eb="68">
      <t>サンテイ</t>
    </rPh>
    <rPh sb="68" eb="69">
      <t>ショ</t>
    </rPh>
    <rPh sb="70" eb="72">
      <t>メイキ</t>
    </rPh>
    <phoneticPr fontId="5"/>
  </si>
  <si>
    <t>(※6)</t>
  </si>
  <si>
    <t>[円]</t>
    <phoneticPr fontId="4"/>
  </si>
  <si>
    <t>ただし、⑯の税抜金額の計算方法は、入札者の実際の請求における端数処理方法に関わらず、⑮の合計金額の110分の100に相当する金額（1円未満切捨）とする。</t>
    <rPh sb="6" eb="7">
      <t>ゼイ</t>
    </rPh>
    <rPh sb="7" eb="8">
      <t>ヌ</t>
    </rPh>
    <rPh sb="8" eb="10">
      <t>キンガク</t>
    </rPh>
    <rPh sb="11" eb="13">
      <t>ケイサン</t>
    </rPh>
    <rPh sb="13" eb="15">
      <t>ホウホウ</t>
    </rPh>
    <rPh sb="37" eb="38">
      <t>カカ</t>
    </rPh>
    <rPh sb="67" eb="69">
      <t>ミマン</t>
    </rPh>
    <phoneticPr fontId="5"/>
  </si>
  <si>
    <t>入札金額には、燃料費調整額及び再生可能エネルギー発電促進賦課金は含めないものとする。</t>
    <phoneticPr fontId="4"/>
  </si>
  <si>
    <t>入札者固有の割引制度がある場合はその割引制度の内容（計算式等）を入札金額算定書に明記または別途提出すること。</t>
    <rPh sb="32" eb="34">
      <t>ニュウサツ</t>
    </rPh>
    <rPh sb="34" eb="36">
      <t>キンガク</t>
    </rPh>
    <rPh sb="36" eb="38">
      <t>サンテイ</t>
    </rPh>
    <phoneticPr fontId="5"/>
  </si>
  <si>
    <t>入札者が実際の請求時に適用する料金構成が本書と異なる場合は、この様式を参考にし、料金構成及び計算式が明確となるように入札金額算定書を作成すること。</t>
    <rPh sb="9" eb="10">
      <t>ジ</t>
    </rPh>
    <rPh sb="15" eb="17">
      <t>リョウキン</t>
    </rPh>
    <rPh sb="17" eb="19">
      <t>コウセイ</t>
    </rPh>
    <rPh sb="20" eb="22">
      <t>ホンショ</t>
    </rPh>
    <rPh sb="23" eb="24">
      <t>コト</t>
    </rPh>
    <rPh sb="26" eb="28">
      <t>バアイ</t>
    </rPh>
    <rPh sb="58" eb="60">
      <t>ニュウサツ</t>
    </rPh>
    <rPh sb="60" eb="62">
      <t>キンガク</t>
    </rPh>
    <rPh sb="62" eb="64">
      <t>サンテイ</t>
    </rPh>
    <rPh sb="64" eb="65">
      <t>ショ</t>
    </rPh>
    <phoneticPr fontId="5"/>
  </si>
  <si>
    <t xml:space="preserve">ただし、その場合においても※1,4,5は同様の条件とする。 </t>
    <rPh sb="6" eb="8">
      <t>バアイ</t>
    </rPh>
    <rPh sb="20" eb="22">
      <t>ドウヨウ</t>
    </rPh>
    <rPh sb="23" eb="25">
      <t>ジョウケン</t>
    </rPh>
    <phoneticPr fontId="5"/>
  </si>
  <si>
    <t>時間帯区分は中部電力（株）が定める規定等による。</t>
    <rPh sb="6" eb="8">
      <t>チュウブ</t>
    </rPh>
    <rPh sb="8" eb="10">
      <t>デンリョク</t>
    </rPh>
    <rPh sb="10" eb="13">
      <t>カブ</t>
    </rPh>
    <phoneticPr fontId="4"/>
  </si>
  <si>
    <t>力率は午前8時から午後10時までの時間における平均力率とし、力率割引・力率割増がある場合は、各月の力率は100%として計算する。</t>
    <rPh sb="0" eb="2">
      <t>リキリツ</t>
    </rPh>
    <rPh sb="3" eb="5">
      <t>ゴゼン</t>
    </rPh>
    <rPh sb="6" eb="7">
      <t>ジ</t>
    </rPh>
    <rPh sb="9" eb="11">
      <t>ゴゴ</t>
    </rPh>
    <rPh sb="13" eb="14">
      <t>ジ</t>
    </rPh>
    <rPh sb="17" eb="19">
      <t>ジカン</t>
    </rPh>
    <rPh sb="23" eb="25">
      <t>ヘイキン</t>
    </rPh>
    <rPh sb="25" eb="27">
      <t>リキリツ</t>
    </rPh>
    <rPh sb="30" eb="32">
      <t>リキリツ</t>
    </rPh>
    <rPh sb="32" eb="34">
      <t>ワリビキ</t>
    </rPh>
    <rPh sb="35" eb="37">
      <t>リキリツ</t>
    </rPh>
    <rPh sb="37" eb="39">
      <t>ワリマシ</t>
    </rPh>
    <rPh sb="42" eb="44">
      <t>バアイ</t>
    </rPh>
    <rPh sb="46" eb="48">
      <t>カクゲツ</t>
    </rPh>
    <rPh sb="49" eb="51">
      <t>リキリツ</t>
    </rPh>
    <rPh sb="59" eb="61">
      <t>ケイサン</t>
    </rPh>
    <phoneticPr fontId="5"/>
  </si>
  <si>
    <t>検算</t>
    <rPh sb="0" eb="2">
      <t>ケンザン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</si>
</sst>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_);[Red]\(#,##0.00\)"/>
    <numFmt numFmtId="179" formatCode="#,##0_);[Red]\(#,##0\)"/>
  </numFmts>
  <fonts count="2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color theme="1"/>
      <name val="ＭＳ Ｐ明朝"/>
      <family val="1"/>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theme="1"/>
      <name val="ＭＳ ゴシック"/>
      <family val="3"/>
      <charset val="128"/>
    </font>
    <font>
      <sz val="14"/>
      <name val="ＭＳ 明朝"/>
      <family val="1"/>
      <charset val="128"/>
    </font>
    <font>
      <sz val="11"/>
      <color indexed="17"/>
      <name val="ＭＳ Ｐゴシック"/>
      <family val="3"/>
      <charset val="128"/>
    </font>
    <font>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8">
    <xf numFmtId="0" fontId="0" fillId="0" borderId="0">
      <alignment vertical="center"/>
    </xf>
    <xf numFmtId="0" fontId="2" fillId="0" borderId="0"/>
    <xf numFmtId="0" fontId="1"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xf numFmtId="0" fontId="6" fillId="22" borderId="24" applyNumberFormat="0" applyFont="0" applyAlignment="0" applyProtection="0">
      <alignment vertical="center"/>
    </xf>
    <xf numFmtId="0" fontId="2" fillId="22" borderId="24" applyNumberFormat="0" applyFont="0" applyAlignment="0" applyProtection="0">
      <alignment vertical="center"/>
    </xf>
    <xf numFmtId="0" fontId="11" fillId="0" borderId="25" applyNumberFormat="0" applyFill="0" applyAlignment="0" applyProtection="0">
      <alignment vertical="center"/>
    </xf>
    <xf numFmtId="0" fontId="12" fillId="3" borderId="0" applyNumberFormat="0" applyBorder="0" applyAlignment="0" applyProtection="0">
      <alignment vertical="center"/>
    </xf>
    <xf numFmtId="0" fontId="13" fillId="23" borderId="26"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18" fillId="0" borderId="30" applyNumberFormat="0" applyFill="0" applyAlignment="0" applyProtection="0">
      <alignment vertical="center"/>
    </xf>
    <xf numFmtId="0" fontId="19" fillId="23" borderId="31" applyNumberFormat="0" applyAlignment="0" applyProtection="0">
      <alignment vertical="center"/>
    </xf>
    <xf numFmtId="0" fontId="20" fillId="0" borderId="0" applyNumberFormat="0" applyFill="0" applyBorder="0" applyAlignment="0" applyProtection="0">
      <alignment vertical="center"/>
    </xf>
    <xf numFmtId="0" fontId="21" fillId="7" borderId="26" applyNumberFormat="0" applyAlignment="0" applyProtection="0">
      <alignment vertical="center"/>
    </xf>
    <xf numFmtId="0" fontId="22" fillId="0" borderId="0">
      <alignment vertical="center"/>
    </xf>
    <xf numFmtId="0" fontId="6" fillId="0" borderId="0">
      <alignment vertical="center"/>
    </xf>
    <xf numFmtId="0" fontId="23" fillId="0" borderId="0">
      <alignment vertical="center"/>
    </xf>
    <xf numFmtId="0" fontId="2" fillId="0" borderId="0"/>
    <xf numFmtId="0" fontId="1" fillId="0" borderId="0">
      <alignment vertical="center"/>
    </xf>
    <xf numFmtId="0" fontId="24"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2" fillId="0" borderId="0" xfId="1"/>
    <xf numFmtId="0" fontId="3" fillId="0" borderId="0" xfId="2" applyFont="1" applyFill="1">
      <alignment vertical="center"/>
    </xf>
    <xf numFmtId="0" fontId="3" fillId="0" borderId="0" xfId="2" applyFont="1" applyFill="1" applyBorder="1" applyAlignment="1">
      <alignment vertical="center" shrinkToFit="1"/>
    </xf>
    <xf numFmtId="177" fontId="3" fillId="0" borderId="0" xfId="2" applyNumberFormat="1" applyFont="1" applyFill="1" applyBorder="1" applyAlignment="1">
      <alignment vertical="center"/>
    </xf>
    <xf numFmtId="0" fontId="3" fillId="0" borderId="0" xfId="2" applyFont="1" applyFill="1" applyAlignment="1">
      <alignment horizontal="right" vertical="center"/>
    </xf>
    <xf numFmtId="179" fontId="3" fillId="0" borderId="0" xfId="2" applyNumberFormat="1" applyFont="1" applyFill="1" applyBorder="1" applyAlignment="1">
      <alignment vertical="center"/>
    </xf>
    <xf numFmtId="0" fontId="1" fillId="0" borderId="0" xfId="2" applyFill="1" applyBorder="1" applyAlignment="1">
      <alignment vertical="center" shrinkToFit="1"/>
    </xf>
    <xf numFmtId="176" fontId="1" fillId="0" borderId="0" xfId="2" applyNumberFormat="1" applyFill="1" applyBorder="1" applyAlignment="1">
      <alignment vertical="center"/>
    </xf>
    <xf numFmtId="0" fontId="3" fillId="0" borderId="0" xfId="2" applyFont="1" applyFill="1" applyBorder="1" applyAlignment="1">
      <alignment vertical="center"/>
    </xf>
    <xf numFmtId="0" fontId="2" fillId="0" borderId="0" xfId="1" applyFill="1" applyBorder="1" applyAlignment="1">
      <alignment vertical="center"/>
    </xf>
    <xf numFmtId="0" fontId="3" fillId="0" borderId="0" xfId="2" applyFont="1" applyFill="1" applyBorder="1" applyAlignment="1">
      <alignment horizontal="center" vertical="center"/>
    </xf>
    <xf numFmtId="0" fontId="2" fillId="0" borderId="0" xfId="1" applyFill="1" applyBorder="1" applyAlignment="1">
      <alignment horizontal="center" vertical="center"/>
    </xf>
    <xf numFmtId="0" fontId="3" fillId="0" borderId="0" xfId="55" applyFont="1" applyFill="1">
      <alignment vertical="center"/>
    </xf>
    <xf numFmtId="0" fontId="3" fillId="0" borderId="0" xfId="2" applyFont="1" applyFill="1" applyBorder="1" applyAlignment="1">
      <alignment horizontal="center" vertical="center" shrinkToFit="1"/>
    </xf>
    <xf numFmtId="0" fontId="3" fillId="0" borderId="0" xfId="2" applyFont="1" applyFill="1" applyAlignment="1">
      <alignment vertical="center"/>
    </xf>
    <xf numFmtId="179" fontId="3" fillId="0" borderId="2" xfId="2" applyNumberFormat="1" applyFont="1" applyFill="1" applyBorder="1" applyAlignment="1">
      <alignment horizontal="right" vertical="center" shrinkToFit="1"/>
    </xf>
    <xf numFmtId="179" fontId="3" fillId="0" borderId="2" xfId="2" applyNumberFormat="1" applyFont="1" applyFill="1" applyBorder="1" applyAlignment="1">
      <alignment horizontal="center" vertical="center" shrinkToFit="1"/>
    </xf>
    <xf numFmtId="176" fontId="3" fillId="0" borderId="6" xfId="2" applyNumberFormat="1" applyFont="1" applyFill="1" applyBorder="1" applyAlignment="1">
      <alignment horizontal="center" vertical="center" shrinkToFit="1"/>
    </xf>
    <xf numFmtId="176" fontId="3" fillId="0" borderId="7" xfId="2" applyNumberFormat="1" applyFont="1" applyFill="1" applyBorder="1" applyAlignment="1">
      <alignment horizontal="center" vertical="center" shrinkToFit="1"/>
    </xf>
    <xf numFmtId="176" fontId="3" fillId="0" borderId="8" xfId="2" applyNumberFormat="1" applyFont="1" applyFill="1" applyBorder="1" applyAlignment="1">
      <alignment horizontal="center" vertical="center" shrinkToFit="1"/>
    </xf>
    <xf numFmtId="176" fontId="3" fillId="0" borderId="14" xfId="2" applyNumberFormat="1" applyFont="1" applyFill="1" applyBorder="1" applyAlignment="1">
      <alignment horizontal="center" vertical="center" shrinkToFit="1"/>
    </xf>
    <xf numFmtId="176" fontId="3" fillId="0" borderId="15" xfId="2" applyNumberFormat="1" applyFont="1" applyFill="1" applyBorder="1" applyAlignment="1">
      <alignment horizontal="center" vertical="center" shrinkToFit="1"/>
    </xf>
    <xf numFmtId="176" fontId="3" fillId="0" borderId="16" xfId="2" applyNumberFormat="1" applyFont="1" applyFill="1" applyBorder="1" applyAlignment="1">
      <alignment horizontal="center" vertical="center" shrinkToFit="1"/>
    </xf>
    <xf numFmtId="179" fontId="3" fillId="0" borderId="6" xfId="2" applyNumberFormat="1" applyFont="1" applyFill="1" applyBorder="1" applyAlignment="1">
      <alignment horizontal="center" vertical="center" shrinkToFit="1"/>
    </xf>
    <xf numFmtId="179" fontId="3" fillId="0" borderId="7" xfId="2" applyNumberFormat="1" applyFont="1" applyFill="1" applyBorder="1" applyAlignment="1">
      <alignment horizontal="center" vertical="center" shrinkToFit="1"/>
    </xf>
    <xf numFmtId="179" fontId="3" fillId="0" borderId="8" xfId="2" applyNumberFormat="1" applyFont="1" applyFill="1" applyBorder="1" applyAlignment="1">
      <alignment horizontal="center" vertical="center" shrinkToFit="1"/>
    </xf>
    <xf numFmtId="0" fontId="3" fillId="0" borderId="0" xfId="2" applyFont="1" applyFill="1" applyAlignment="1">
      <alignment vertical="center" shrinkToFit="1"/>
    </xf>
    <xf numFmtId="0" fontId="3" fillId="0" borderId="1" xfId="2" applyFont="1" applyFill="1" applyBorder="1" applyAlignment="1">
      <alignment vertical="center" shrinkToFit="1"/>
    </xf>
    <xf numFmtId="176" fontId="3" fillId="0" borderId="1" xfId="2" applyNumberFormat="1" applyFont="1" applyFill="1" applyBorder="1" applyAlignment="1">
      <alignment vertical="center" shrinkToFit="1"/>
    </xf>
    <xf numFmtId="0" fontId="3" fillId="0" borderId="0" xfId="2" applyFont="1" applyFill="1" applyAlignment="1">
      <alignment vertical="center"/>
    </xf>
    <xf numFmtId="177" fontId="3" fillId="0" borderId="1" xfId="2" applyNumberFormat="1" applyFont="1" applyFill="1" applyBorder="1" applyAlignment="1">
      <alignment horizontal="center" vertical="center"/>
    </xf>
    <xf numFmtId="178" fontId="3" fillId="0" borderId="1" xfId="2" applyNumberFormat="1" applyFont="1" applyFill="1" applyBorder="1" applyAlignment="1">
      <alignment horizontal="center" vertical="center" shrinkToFit="1"/>
    </xf>
    <xf numFmtId="177" fontId="3" fillId="0" borderId="0" xfId="2" applyNumberFormat="1" applyFont="1" applyFill="1" applyBorder="1" applyAlignment="1">
      <alignment vertical="center" shrinkToFit="1"/>
    </xf>
    <xf numFmtId="0" fontId="3" fillId="0" borderId="3"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2" fillId="0" borderId="4" xfId="1" applyFill="1" applyBorder="1" applyAlignment="1">
      <alignment horizontal="center" vertical="center" shrinkToFit="1"/>
    </xf>
    <xf numFmtId="0" fontId="2" fillId="0" borderId="5" xfId="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3" fillId="0" borderId="10"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0" xfId="2" applyFont="1" applyFill="1" applyAlignment="1">
      <alignment horizontal="center" vertical="center" shrinkToFit="1"/>
    </xf>
    <xf numFmtId="0" fontId="3" fillId="0" borderId="11" xfId="2" applyFont="1" applyFill="1" applyBorder="1" applyAlignment="1">
      <alignment vertical="center" shrinkToFit="1"/>
    </xf>
    <xf numFmtId="0" fontId="3" fillId="0" borderId="5" xfId="2" applyFont="1" applyFill="1" applyBorder="1" applyAlignment="1">
      <alignment vertical="center" shrinkToFit="1"/>
    </xf>
    <xf numFmtId="0" fontId="0" fillId="0" borderId="10" xfId="0" applyBorder="1" applyAlignment="1">
      <alignment vertical="center" shrinkToFit="1"/>
    </xf>
    <xf numFmtId="0" fontId="0" fillId="0" borderId="0" xfId="0" applyAlignment="1">
      <alignment vertical="center" shrinkToFit="1"/>
    </xf>
    <xf numFmtId="0" fontId="0" fillId="0" borderId="11" xfId="0" applyBorder="1" applyAlignment="1">
      <alignment vertical="center" shrinkToFit="1"/>
    </xf>
    <xf numFmtId="0" fontId="2" fillId="0" borderId="0" xfId="1" applyFill="1" applyAlignment="1">
      <alignment horizontal="center" vertical="center" shrinkToFit="1"/>
    </xf>
    <xf numFmtId="0" fontId="2" fillId="0" borderId="11" xfId="1" applyFill="1" applyBorder="1" applyAlignment="1">
      <alignment horizontal="center" vertical="center" shrinkToFit="1"/>
    </xf>
    <xf numFmtId="0" fontId="3" fillId="0" borderId="8" xfId="2" applyFont="1" applyFill="1" applyBorder="1" applyAlignment="1">
      <alignment horizontal="center" vertical="center" shrinkToFit="1"/>
    </xf>
    <xf numFmtId="0" fontId="2" fillId="0" borderId="0" xfId="1" applyAlignment="1">
      <alignment vertical="center" shrinkToFit="1"/>
    </xf>
    <xf numFmtId="0" fontId="2" fillId="0" borderId="11" xfId="1" applyBorder="1" applyAlignment="1">
      <alignment vertical="center" shrinkToFit="1"/>
    </xf>
    <xf numFmtId="0" fontId="2" fillId="0" borderId="0" xfId="1" applyAlignment="1">
      <alignment horizontal="center" vertical="center" shrinkToFit="1"/>
    </xf>
    <xf numFmtId="0" fontId="2" fillId="0" borderId="11" xfId="1" applyBorder="1" applyAlignment="1">
      <alignment horizontal="center" vertical="center" shrinkToFit="1"/>
    </xf>
    <xf numFmtId="0" fontId="3" fillId="0" borderId="32" xfId="2" applyFont="1" applyFill="1" applyBorder="1" applyAlignment="1">
      <alignment horizontal="center" vertical="center" shrinkToFit="1"/>
    </xf>
    <xf numFmtId="0" fontId="2" fillId="0" borderId="33" xfId="1" applyFill="1" applyBorder="1" applyAlignment="1">
      <alignment horizontal="center" vertical="center" shrinkToFit="1"/>
    </xf>
    <xf numFmtId="0" fontId="2" fillId="0" borderId="34" xfId="1" applyFill="1" applyBorder="1" applyAlignment="1">
      <alignment horizontal="center" vertical="center" shrinkToFit="1"/>
    </xf>
    <xf numFmtId="0" fontId="2" fillId="0" borderId="0" xfId="1" applyFill="1" applyBorder="1" applyAlignment="1">
      <alignment horizontal="center" vertical="center" shrinkToFit="1"/>
    </xf>
    <xf numFmtId="179" fontId="3" fillId="0" borderId="6" xfId="2" applyNumberFormat="1" applyFont="1" applyFill="1" applyBorder="1" applyAlignment="1">
      <alignment horizontal="right" vertical="center" shrinkToFit="1"/>
    </xf>
    <xf numFmtId="179" fontId="2" fillId="0" borderId="7" xfId="1" applyNumberFormat="1" applyFill="1" applyBorder="1" applyAlignment="1">
      <alignment horizontal="right" vertical="center" shrinkToFit="1"/>
    </xf>
    <xf numFmtId="179" fontId="2" fillId="0" borderId="8" xfId="1" applyNumberFormat="1" applyFill="1" applyBorder="1" applyAlignment="1">
      <alignment horizontal="right" vertical="center" shrinkToFit="1"/>
    </xf>
    <xf numFmtId="0" fontId="3" fillId="0" borderId="13"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49" fontId="3" fillId="0" borderId="13" xfId="2" applyNumberFormat="1" applyFont="1" applyFill="1" applyBorder="1" applyAlignment="1">
      <alignment horizontal="center" vertical="center"/>
    </xf>
    <xf numFmtId="0" fontId="3" fillId="0" borderId="13" xfId="2" applyFont="1" applyFill="1" applyBorder="1" applyAlignment="1">
      <alignment horizontal="center" vertical="center"/>
    </xf>
    <xf numFmtId="179" fontId="3" fillId="0" borderId="13" xfId="2" applyNumberFormat="1" applyFont="1" applyFill="1" applyBorder="1" applyAlignment="1">
      <alignment horizontal="right" vertical="center" shrinkToFit="1"/>
    </xf>
    <xf numFmtId="179" fontId="3" fillId="0" borderId="13" xfId="2" applyNumberFormat="1" applyFont="1" applyFill="1" applyBorder="1" applyAlignment="1">
      <alignment horizontal="center" vertical="center" shrinkToFit="1"/>
    </xf>
    <xf numFmtId="49" fontId="3" fillId="0" borderId="2" xfId="2" applyNumberFormat="1" applyFont="1" applyFill="1" applyBorder="1" applyAlignment="1">
      <alignment horizontal="center" vertical="center"/>
    </xf>
    <xf numFmtId="0" fontId="3" fillId="0" borderId="2" xfId="2" applyFont="1" applyFill="1" applyBorder="1" applyAlignment="1">
      <alignment horizontal="center" vertical="center"/>
    </xf>
    <xf numFmtId="179" fontId="3" fillId="0" borderId="14" xfId="2" applyNumberFormat="1" applyFont="1" applyFill="1" applyBorder="1" applyAlignment="1">
      <alignment horizontal="right" vertical="center" shrinkToFit="1"/>
    </xf>
    <xf numFmtId="179" fontId="2" fillId="0" borderId="15" xfId="1" applyNumberFormat="1" applyFill="1" applyBorder="1" applyAlignment="1">
      <alignment horizontal="right" vertical="center" shrinkToFit="1"/>
    </xf>
    <xf numFmtId="179" fontId="2" fillId="0" borderId="16" xfId="1" applyNumberFormat="1" applyFill="1" applyBorder="1" applyAlignment="1">
      <alignment horizontal="right" vertical="center" shrinkToFit="1"/>
    </xf>
    <xf numFmtId="179" fontId="3" fillId="0" borderId="14" xfId="2" applyNumberFormat="1" applyFont="1" applyFill="1" applyBorder="1" applyAlignment="1">
      <alignment horizontal="center" vertical="center" shrinkToFit="1"/>
    </xf>
    <xf numFmtId="179" fontId="3" fillId="0" borderId="15" xfId="2" applyNumberFormat="1" applyFont="1" applyFill="1" applyBorder="1" applyAlignment="1">
      <alignment horizontal="center" vertical="center" shrinkToFit="1"/>
    </xf>
    <xf numFmtId="179" fontId="3" fillId="0" borderId="16"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xf>
    <xf numFmtId="0" fontId="3" fillId="0" borderId="12" xfId="2" applyNumberFormat="1" applyFont="1" applyFill="1" applyBorder="1" applyAlignment="1">
      <alignment horizontal="center" vertical="center"/>
    </xf>
    <xf numFmtId="49" fontId="3" fillId="0" borderId="12" xfId="2" applyNumberFormat="1" applyFont="1" applyFill="1" applyBorder="1" applyAlignment="1">
      <alignment horizontal="center" vertical="center"/>
    </xf>
    <xf numFmtId="179" fontId="3" fillId="0" borderId="12" xfId="2" applyNumberFormat="1" applyFont="1" applyFill="1" applyBorder="1" applyAlignment="1">
      <alignment horizontal="right" vertical="center" shrinkToFit="1"/>
    </xf>
    <xf numFmtId="0" fontId="3" fillId="0" borderId="12" xfId="2" applyFont="1" applyFill="1" applyBorder="1" applyAlignment="1">
      <alignment horizontal="center" vertical="center"/>
    </xf>
    <xf numFmtId="0" fontId="3" fillId="0" borderId="14" xfId="2" applyFont="1" applyFill="1" applyBorder="1" applyAlignment="1">
      <alignment vertical="center" shrinkToFit="1"/>
    </xf>
    <xf numFmtId="0" fontId="1" fillId="0" borderId="15" xfId="2" applyFill="1" applyBorder="1" applyAlignment="1">
      <alignment vertical="center" shrinkToFit="1"/>
    </xf>
    <xf numFmtId="0" fontId="1" fillId="0" borderId="16" xfId="2" applyFill="1" applyBorder="1" applyAlignment="1">
      <alignment vertical="center" shrinkToFit="1"/>
    </xf>
    <xf numFmtId="179" fontId="1" fillId="0" borderId="15" xfId="2" applyNumberFormat="1" applyFill="1" applyBorder="1" applyAlignment="1">
      <alignment horizontal="right" vertical="center" shrinkToFit="1"/>
    </xf>
    <xf numFmtId="179" fontId="1" fillId="0" borderId="16" xfId="2" applyNumberFormat="1" applyFill="1" applyBorder="1" applyAlignment="1">
      <alignment horizontal="right" vertical="center" shrinkToFit="1"/>
    </xf>
    <xf numFmtId="179" fontId="1" fillId="0" borderId="15" xfId="2" applyNumberFormat="1" applyFill="1" applyBorder="1" applyAlignment="1">
      <alignment horizontal="center" vertical="center" shrinkToFit="1"/>
    </xf>
    <xf numFmtId="179" fontId="1" fillId="0" borderId="16" xfId="2" applyNumberFormat="1" applyFill="1" applyBorder="1" applyAlignment="1">
      <alignment horizontal="center" vertical="center" shrinkToFit="1"/>
    </xf>
    <xf numFmtId="179" fontId="3" fillId="0" borderId="12" xfId="2" applyNumberFormat="1" applyFont="1" applyFill="1" applyBorder="1" applyAlignment="1">
      <alignment horizontal="center" vertical="center" shrinkToFit="1"/>
    </xf>
    <xf numFmtId="179" fontId="26" fillId="0" borderId="15" xfId="1" applyNumberFormat="1" applyFont="1" applyFill="1" applyBorder="1" applyAlignment="1">
      <alignment horizontal="right" vertical="center" shrinkToFit="1"/>
    </xf>
    <xf numFmtId="179" fontId="26" fillId="0" borderId="16" xfId="1" applyNumberFormat="1" applyFont="1" applyFill="1" applyBorder="1" applyAlignment="1">
      <alignment horizontal="right" vertical="center" shrinkToFit="1"/>
    </xf>
    <xf numFmtId="179" fontId="3" fillId="0" borderId="17" xfId="2" applyNumberFormat="1" applyFont="1" applyFill="1" applyBorder="1" applyAlignment="1">
      <alignment horizontal="right" vertical="center" shrinkToFit="1"/>
    </xf>
    <xf numFmtId="179" fontId="1" fillId="0" borderId="18" xfId="2" applyNumberFormat="1" applyFill="1" applyBorder="1" applyAlignment="1">
      <alignment horizontal="right" vertical="center" shrinkToFit="1"/>
    </xf>
    <xf numFmtId="179" fontId="1" fillId="0" borderId="19" xfId="2" applyNumberFormat="1" applyFill="1" applyBorder="1" applyAlignment="1">
      <alignment horizontal="right" vertical="center" shrinkToFit="1"/>
    </xf>
    <xf numFmtId="179" fontId="3" fillId="0" borderId="36" xfId="2" applyNumberFormat="1" applyFont="1" applyFill="1" applyBorder="1" applyAlignment="1">
      <alignment horizontal="center" vertical="center" shrinkToFit="1"/>
    </xf>
    <xf numFmtId="179" fontId="3" fillId="0" borderId="37" xfId="2" applyNumberFormat="1" applyFont="1" applyFill="1" applyBorder="1" applyAlignment="1">
      <alignment horizontal="center" vertical="center" shrinkToFit="1"/>
    </xf>
    <xf numFmtId="179" fontId="3" fillId="0" borderId="38" xfId="2" applyNumberFormat="1" applyFont="1" applyFill="1" applyBorder="1" applyAlignment="1">
      <alignment horizontal="center" vertical="center" shrinkToFit="1"/>
    </xf>
    <xf numFmtId="176" fontId="3" fillId="0" borderId="20" xfId="2" applyNumberFormat="1" applyFont="1" applyFill="1" applyBorder="1" applyAlignment="1">
      <alignment horizontal="right" vertical="center" shrinkToFit="1"/>
    </xf>
    <xf numFmtId="176" fontId="1" fillId="0" borderId="21" xfId="2" applyNumberFormat="1" applyFill="1" applyBorder="1" applyAlignment="1">
      <alignment horizontal="right" vertical="center" shrinkToFit="1"/>
    </xf>
    <xf numFmtId="176" fontId="1" fillId="0" borderId="22" xfId="2" applyNumberFormat="1" applyFill="1" applyBorder="1" applyAlignment="1">
      <alignment horizontal="right" vertical="center" shrinkToFit="1"/>
    </xf>
    <xf numFmtId="179" fontId="3" fillId="0" borderId="35" xfId="2" applyNumberFormat="1" applyFont="1" applyFill="1" applyBorder="1" applyAlignment="1">
      <alignment horizontal="right" vertical="center" shrinkToFit="1"/>
    </xf>
    <xf numFmtId="179" fontId="3" fillId="0" borderId="3" xfId="2" applyNumberFormat="1" applyFont="1" applyFill="1" applyBorder="1" applyAlignment="1">
      <alignment horizontal="right" vertical="center" shrinkToFit="1"/>
    </xf>
    <xf numFmtId="179" fontId="2" fillId="0" borderId="4" xfId="1" applyNumberFormat="1" applyFill="1" applyBorder="1" applyAlignment="1">
      <alignment horizontal="right" vertical="center" shrinkToFit="1"/>
    </xf>
    <xf numFmtId="179" fontId="2" fillId="0" borderId="5" xfId="1" applyNumberFormat="1" applyFill="1" applyBorder="1" applyAlignment="1">
      <alignment horizontal="right" vertical="center" shrinkToFit="1"/>
    </xf>
    <xf numFmtId="38" fontId="0" fillId="0" borderId="0" xfId="57" applyFont="1">
      <alignment vertical="center"/>
    </xf>
    <xf numFmtId="176" fontId="3" fillId="0" borderId="36" xfId="2" applyNumberFormat="1" applyFont="1" applyFill="1" applyBorder="1" applyAlignment="1">
      <alignment horizontal="center" vertical="center" shrinkToFit="1"/>
    </xf>
    <xf numFmtId="176" fontId="3" fillId="0" borderId="37" xfId="2" applyNumberFormat="1" applyFont="1" applyFill="1" applyBorder="1" applyAlignment="1">
      <alignment horizontal="center" vertical="center" shrinkToFit="1"/>
    </xf>
    <xf numFmtId="176" fontId="3" fillId="0" borderId="38" xfId="2" applyNumberFormat="1" applyFont="1" applyFill="1" applyBorder="1" applyAlignment="1">
      <alignment horizontal="center" vertical="center" shrinkToFit="1"/>
    </xf>
    <xf numFmtId="179" fontId="0" fillId="0" borderId="0" xfId="0" applyNumberFormat="1">
      <alignment vertical="center"/>
    </xf>
  </cellXfs>
  <cellStyles count="58">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メモ 2" xfId="31" xr:uid="{00000000-0005-0000-0000-00001C000000}"/>
    <cellStyle name="メモ 3"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57" builtinId="6"/>
    <cellStyle name="桁区切り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3" xfId="48" xr:uid="{00000000-0005-0000-0000-00002E000000}"/>
    <cellStyle name="標準 3 2" xfId="49" xr:uid="{00000000-0005-0000-0000-00002F000000}"/>
    <cellStyle name="標準 4" xfId="50" xr:uid="{00000000-0005-0000-0000-000030000000}"/>
    <cellStyle name="標準 4 2" xfId="56" xr:uid="{00000000-0005-0000-0000-000031000000}"/>
    <cellStyle name="標準 4 3" xfId="54" xr:uid="{00000000-0005-0000-0000-000032000000}"/>
    <cellStyle name="標準 5" xfId="2" xr:uid="{00000000-0005-0000-0000-000033000000}"/>
    <cellStyle name="標準 5 2" xfId="55" xr:uid="{00000000-0005-0000-0000-000034000000}"/>
    <cellStyle name="標準 5 3" xfId="53" xr:uid="{00000000-0005-0000-0000-000035000000}"/>
    <cellStyle name="標準 6" xfId="1" xr:uid="{00000000-0005-0000-0000-000036000000}"/>
    <cellStyle name="未定義" xfId="51" xr:uid="{00000000-0005-0000-0000-000037000000}"/>
    <cellStyle name="良い 2" xfId="52"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E13D-CC77-4C39-BBE5-D91FB8A37DE1}">
  <sheetPr>
    <pageSetUpPr fitToPage="1"/>
  </sheetPr>
  <dimension ref="A1:BG33"/>
  <sheetViews>
    <sheetView tabSelected="1" view="pageBreakPreview" zoomScale="85" zoomScaleNormal="85" zoomScaleSheetLayoutView="85" workbookViewId="0">
      <selection activeCell="AO8" sqref="AO8:AR8"/>
    </sheetView>
  </sheetViews>
  <sheetFormatPr defaultRowHeight="13.3" x14ac:dyDescent="0.25"/>
  <cols>
    <col min="1" max="54" width="2.61328125" customWidth="1"/>
  </cols>
  <sheetData>
    <row r="1" spans="1:59" ht="25" customHeight="1" x14ac:dyDescent="0.25">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1"/>
      <c r="AX1" s="12"/>
      <c r="AY1" s="12"/>
      <c r="AZ1" s="12"/>
      <c r="BA1" s="12"/>
    </row>
    <row r="2" spans="1:59" ht="18" customHeight="1" x14ac:dyDescent="0.25">
      <c r="A2" s="27" t="s">
        <v>1</v>
      </c>
      <c r="B2" s="27"/>
      <c r="C2" s="27"/>
      <c r="D2" s="28"/>
      <c r="E2" s="28"/>
      <c r="F2" s="28"/>
      <c r="G2" s="28"/>
      <c r="H2" s="28"/>
      <c r="I2" s="28"/>
      <c r="J2" s="28"/>
      <c r="K2" s="1"/>
      <c r="L2" s="9"/>
      <c r="M2" s="9"/>
      <c r="N2" s="9"/>
      <c r="O2" s="9"/>
      <c r="P2" s="9"/>
      <c r="Q2" s="9"/>
      <c r="R2" s="9"/>
      <c r="S2" s="9"/>
      <c r="T2" s="9"/>
      <c r="U2" s="9"/>
      <c r="V2" s="10"/>
      <c r="W2" s="10"/>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9" ht="18" customHeight="1" x14ac:dyDescent="0.25">
      <c r="A3" s="27" t="s">
        <v>2</v>
      </c>
      <c r="B3" s="27"/>
      <c r="C3" s="27"/>
      <c r="D3" s="27"/>
      <c r="E3" s="29">
        <v>1000</v>
      </c>
      <c r="F3" s="29"/>
      <c r="G3" s="29"/>
      <c r="H3" s="29"/>
      <c r="I3" s="2" t="s">
        <v>3</v>
      </c>
      <c r="J3" s="1"/>
      <c r="K3" s="15"/>
      <c r="L3" s="30" t="s">
        <v>4</v>
      </c>
      <c r="M3" s="30"/>
      <c r="N3" s="30"/>
      <c r="O3" s="30"/>
      <c r="P3" s="30"/>
      <c r="Q3" s="31"/>
      <c r="R3" s="31"/>
      <c r="S3" s="31"/>
      <c r="T3" s="31"/>
      <c r="U3" s="30" t="s">
        <v>5</v>
      </c>
      <c r="V3" s="30"/>
      <c r="W3" s="15"/>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18" customHeight="1" x14ac:dyDescent="0.25">
      <c r="A4" s="27" t="s">
        <v>6</v>
      </c>
      <c r="B4" s="27"/>
      <c r="C4" s="27"/>
      <c r="D4" s="1"/>
      <c r="E4" s="15"/>
      <c r="F4" s="15"/>
      <c r="G4" s="15"/>
      <c r="H4" s="15"/>
      <c r="I4" s="1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9" ht="18" customHeight="1" x14ac:dyDescent="0.25">
      <c r="A5" s="27" t="s">
        <v>7</v>
      </c>
      <c r="B5" s="27"/>
      <c r="C5" s="27"/>
      <c r="D5" s="27"/>
      <c r="E5" s="32"/>
      <c r="F5" s="32"/>
      <c r="G5" s="32"/>
      <c r="H5" s="33" t="s">
        <v>8</v>
      </c>
      <c r="I5" s="27"/>
      <c r="J5" s="15"/>
      <c r="K5" s="27" t="s">
        <v>9</v>
      </c>
      <c r="L5" s="27"/>
      <c r="M5" s="27"/>
      <c r="N5" s="27"/>
      <c r="O5" s="32"/>
      <c r="P5" s="32"/>
      <c r="Q5" s="32"/>
      <c r="R5" s="33" t="s">
        <v>8</v>
      </c>
      <c r="S5" s="27"/>
      <c r="T5" s="15"/>
      <c r="U5" s="27" t="s">
        <v>10</v>
      </c>
      <c r="V5" s="27"/>
      <c r="W5" s="27"/>
      <c r="X5" s="27"/>
      <c r="Y5" s="27"/>
      <c r="Z5" s="31"/>
      <c r="AA5" s="31"/>
      <c r="AB5" s="31"/>
      <c r="AC5" s="33" t="s">
        <v>8</v>
      </c>
      <c r="AD5" s="27"/>
      <c r="AE5" s="4"/>
      <c r="AF5" s="4"/>
      <c r="AG5" s="27"/>
      <c r="AH5" s="27"/>
      <c r="AI5" s="1"/>
      <c r="AJ5" s="1"/>
      <c r="AK5" s="1"/>
      <c r="AL5" s="1"/>
      <c r="AM5" s="1"/>
      <c r="AN5" s="1"/>
      <c r="AO5" s="1"/>
      <c r="AP5" s="1"/>
      <c r="AQ5" s="1"/>
      <c r="AR5" s="1"/>
      <c r="AS5" s="1"/>
      <c r="AT5" s="1"/>
      <c r="AU5" s="1"/>
      <c r="AV5" s="1"/>
      <c r="AW5" s="1"/>
      <c r="AX5" s="1"/>
      <c r="AY5" s="1"/>
      <c r="AZ5" s="1"/>
      <c r="BA5" s="1"/>
    </row>
    <row r="6" spans="1:59" ht="10"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9" ht="18" customHeight="1" x14ac:dyDescent="0.25">
      <c r="A7" s="42" t="s">
        <v>11</v>
      </c>
      <c r="B7" s="42"/>
      <c r="C7" s="42" t="s">
        <v>12</v>
      </c>
      <c r="D7" s="42"/>
      <c r="E7" s="34" t="s">
        <v>13</v>
      </c>
      <c r="F7" s="35"/>
      <c r="G7" s="36"/>
      <c r="H7" s="34" t="s">
        <v>14</v>
      </c>
      <c r="I7" s="35"/>
      <c r="J7" s="35"/>
      <c r="K7" s="35"/>
      <c r="L7" s="52"/>
      <c r="M7" s="44" t="s">
        <v>15</v>
      </c>
      <c r="N7" s="45"/>
      <c r="O7" s="45"/>
      <c r="P7" s="45"/>
      <c r="Q7" s="45"/>
      <c r="R7" s="45"/>
      <c r="S7" s="45"/>
      <c r="T7" s="45"/>
      <c r="U7" s="44" t="s">
        <v>16</v>
      </c>
      <c r="V7" s="45"/>
      <c r="W7" s="45"/>
      <c r="X7" s="45"/>
      <c r="Y7" s="45"/>
      <c r="Z7" s="45"/>
      <c r="AA7" s="45"/>
      <c r="AB7" s="45"/>
      <c r="AC7" s="44" t="s">
        <v>17</v>
      </c>
      <c r="AD7" s="45"/>
      <c r="AE7" s="45"/>
      <c r="AF7" s="45"/>
      <c r="AG7" s="45"/>
      <c r="AH7" s="45"/>
      <c r="AI7" s="45"/>
      <c r="AJ7" s="45"/>
      <c r="AK7" s="44" t="s">
        <v>18</v>
      </c>
      <c r="AL7" s="45"/>
      <c r="AM7" s="45"/>
      <c r="AN7" s="45"/>
      <c r="AO7" s="45"/>
      <c r="AP7" s="45"/>
      <c r="AQ7" s="45"/>
      <c r="AR7" s="58"/>
      <c r="AS7" s="34" t="s">
        <v>19</v>
      </c>
      <c r="AT7" s="40"/>
      <c r="AU7" s="40"/>
      <c r="AV7" s="41"/>
      <c r="AW7" s="34" t="s">
        <v>20</v>
      </c>
      <c r="AX7" s="35"/>
      <c r="AY7" s="35"/>
      <c r="AZ7" s="36"/>
      <c r="BA7" s="14"/>
    </row>
    <row r="8" spans="1:59" ht="18" customHeight="1" x14ac:dyDescent="0.25">
      <c r="A8" s="42"/>
      <c r="B8" s="42"/>
      <c r="C8" s="42"/>
      <c r="D8" s="42"/>
      <c r="E8" s="37"/>
      <c r="F8" s="38"/>
      <c r="G8" s="39"/>
      <c r="H8" s="53"/>
      <c r="I8" s="54"/>
      <c r="J8" s="54"/>
      <c r="K8" s="54"/>
      <c r="L8" s="55"/>
      <c r="M8" s="47" t="s">
        <v>23</v>
      </c>
      <c r="N8" s="48"/>
      <c r="O8" s="48"/>
      <c r="P8" s="49"/>
      <c r="Q8" s="47" t="s">
        <v>24</v>
      </c>
      <c r="R8" s="48"/>
      <c r="S8" s="48"/>
      <c r="T8" s="49"/>
      <c r="U8" s="47" t="s">
        <v>25</v>
      </c>
      <c r="V8" s="48"/>
      <c r="W8" s="48"/>
      <c r="X8" s="49"/>
      <c r="Y8" s="47" t="s">
        <v>26</v>
      </c>
      <c r="Z8" s="48"/>
      <c r="AA8" s="48"/>
      <c r="AB8" s="49"/>
      <c r="AC8" s="47" t="s">
        <v>27</v>
      </c>
      <c r="AD8" s="50"/>
      <c r="AE8" s="50"/>
      <c r="AF8" s="48"/>
      <c r="AG8" s="47" t="s">
        <v>28</v>
      </c>
      <c r="AH8" s="48"/>
      <c r="AI8" s="48"/>
      <c r="AJ8" s="49"/>
      <c r="AK8" s="47" t="s">
        <v>18</v>
      </c>
      <c r="AL8" s="48"/>
      <c r="AM8" s="48"/>
      <c r="AN8" s="49"/>
      <c r="AO8" s="47" t="s">
        <v>29</v>
      </c>
      <c r="AP8" s="48"/>
      <c r="AQ8" s="48"/>
      <c r="AR8" s="49"/>
      <c r="AS8" s="37"/>
      <c r="AT8" s="38"/>
      <c r="AU8" s="38"/>
      <c r="AV8" s="39"/>
      <c r="AW8" s="37"/>
      <c r="AX8" s="38"/>
      <c r="AY8" s="38"/>
      <c r="AZ8" s="39"/>
      <c r="BA8" s="14"/>
    </row>
    <row r="9" spans="1:59" ht="18" customHeight="1" x14ac:dyDescent="0.25">
      <c r="A9" s="42"/>
      <c r="B9" s="42"/>
      <c r="C9" s="42"/>
      <c r="D9" s="42"/>
      <c r="E9" s="46" t="s">
        <v>21</v>
      </c>
      <c r="F9" s="46"/>
      <c r="G9" s="46"/>
      <c r="H9" s="47" t="s">
        <v>49</v>
      </c>
      <c r="I9" s="59"/>
      <c r="J9" s="59"/>
      <c r="K9" s="59"/>
      <c r="L9" s="60"/>
      <c r="M9" s="47" t="s">
        <v>30</v>
      </c>
      <c r="N9" s="48"/>
      <c r="O9" s="48"/>
      <c r="P9" s="49"/>
      <c r="Q9" s="47" t="s">
        <v>22</v>
      </c>
      <c r="R9" s="48"/>
      <c r="S9" s="48"/>
      <c r="T9" s="49"/>
      <c r="U9" s="47" t="s">
        <v>30</v>
      </c>
      <c r="V9" s="48"/>
      <c r="W9" s="48"/>
      <c r="X9" s="49"/>
      <c r="Y9" s="47" t="s">
        <v>22</v>
      </c>
      <c r="Z9" s="48"/>
      <c r="AA9" s="48"/>
      <c r="AB9" s="49"/>
      <c r="AC9" s="47" t="s">
        <v>30</v>
      </c>
      <c r="AD9" s="48"/>
      <c r="AE9" s="50"/>
      <c r="AF9" s="50"/>
      <c r="AG9" s="47" t="s">
        <v>22</v>
      </c>
      <c r="AH9" s="48"/>
      <c r="AI9" s="48"/>
      <c r="AJ9" s="49"/>
      <c r="AK9" s="47" t="s">
        <v>30</v>
      </c>
      <c r="AL9" s="48"/>
      <c r="AM9" s="48"/>
      <c r="AN9" s="49"/>
      <c r="AO9" s="47" t="s">
        <v>22</v>
      </c>
      <c r="AP9" s="48"/>
      <c r="AQ9" s="48"/>
      <c r="AR9" s="49"/>
      <c r="AS9" s="47" t="s">
        <v>49</v>
      </c>
      <c r="AT9" s="56"/>
      <c r="AU9" s="56"/>
      <c r="AV9" s="57"/>
      <c r="AW9" s="47" t="s">
        <v>49</v>
      </c>
      <c r="AX9" s="38"/>
      <c r="AY9" s="38"/>
      <c r="AZ9" s="39"/>
      <c r="BA9" s="3"/>
    </row>
    <row r="10" spans="1:59" ht="18" customHeight="1" x14ac:dyDescent="0.25">
      <c r="A10" s="43"/>
      <c r="B10" s="43"/>
      <c r="C10" s="43"/>
      <c r="D10" s="43"/>
      <c r="E10" s="47"/>
      <c r="F10" s="61"/>
      <c r="G10" s="62"/>
      <c r="H10" s="47" t="s">
        <v>31</v>
      </c>
      <c r="I10" s="48"/>
      <c r="J10" s="48"/>
      <c r="K10" s="48"/>
      <c r="L10" s="51"/>
      <c r="M10" s="47"/>
      <c r="N10" s="48"/>
      <c r="O10" s="48"/>
      <c r="P10" s="49"/>
      <c r="Q10" s="47" t="s">
        <v>32</v>
      </c>
      <c r="R10" s="48"/>
      <c r="S10" s="48"/>
      <c r="T10" s="49"/>
      <c r="U10" s="47"/>
      <c r="V10" s="48"/>
      <c r="W10" s="48"/>
      <c r="X10" s="49"/>
      <c r="Y10" s="47" t="s">
        <v>33</v>
      </c>
      <c r="Z10" s="48"/>
      <c r="AA10" s="48"/>
      <c r="AB10" s="49"/>
      <c r="AC10" s="47"/>
      <c r="AD10" s="48"/>
      <c r="AE10" s="48"/>
      <c r="AF10" s="48"/>
      <c r="AG10" s="47" t="s">
        <v>34</v>
      </c>
      <c r="AH10" s="48"/>
      <c r="AI10" s="48"/>
      <c r="AJ10" s="49"/>
      <c r="AK10" s="47" t="s">
        <v>35</v>
      </c>
      <c r="AL10" s="48"/>
      <c r="AM10" s="48"/>
      <c r="AN10" s="49"/>
      <c r="AO10" s="47" t="s">
        <v>36</v>
      </c>
      <c r="AP10" s="48"/>
      <c r="AQ10" s="48"/>
      <c r="AR10" s="49"/>
      <c r="AS10" s="47"/>
      <c r="AT10" s="66"/>
      <c r="AU10" s="66"/>
      <c r="AV10" s="57"/>
      <c r="AW10" s="47" t="s">
        <v>37</v>
      </c>
      <c r="AX10" s="48"/>
      <c r="AY10" s="48"/>
      <c r="AZ10" s="49"/>
      <c r="BA10" s="3"/>
    </row>
    <row r="11" spans="1:59" ht="18" customHeight="1" thickBot="1" x14ac:dyDescent="0.3">
      <c r="A11" s="43"/>
      <c r="B11" s="43"/>
      <c r="C11" s="43"/>
      <c r="D11" s="43"/>
      <c r="E11" s="46" t="s">
        <v>38</v>
      </c>
      <c r="F11" s="46"/>
      <c r="G11" s="46"/>
      <c r="H11" s="47" t="s">
        <v>38</v>
      </c>
      <c r="I11" s="48"/>
      <c r="J11" s="48"/>
      <c r="K11" s="48"/>
      <c r="L11" s="49"/>
      <c r="M11" s="47"/>
      <c r="N11" s="48"/>
      <c r="O11" s="48"/>
      <c r="P11" s="49"/>
      <c r="Q11" s="47"/>
      <c r="R11" s="48"/>
      <c r="S11" s="48"/>
      <c r="T11" s="49"/>
      <c r="U11" s="47"/>
      <c r="V11" s="48"/>
      <c r="W11" s="48"/>
      <c r="X11" s="49"/>
      <c r="Y11" s="47"/>
      <c r="Z11" s="48"/>
      <c r="AA11" s="48"/>
      <c r="AB11" s="49"/>
      <c r="AC11" s="47"/>
      <c r="AD11" s="48"/>
      <c r="AE11" s="48"/>
      <c r="AF11" s="48"/>
      <c r="AG11" s="47"/>
      <c r="AH11" s="48"/>
      <c r="AI11" s="48"/>
      <c r="AJ11" s="49"/>
      <c r="AK11" s="47"/>
      <c r="AL11" s="48"/>
      <c r="AM11" s="48"/>
      <c r="AN11" s="49"/>
      <c r="AO11" s="47"/>
      <c r="AP11" s="48"/>
      <c r="AQ11" s="48"/>
      <c r="AR11" s="49"/>
      <c r="AS11" s="63" t="s">
        <v>39</v>
      </c>
      <c r="AT11" s="64"/>
      <c r="AU11" s="64"/>
      <c r="AV11" s="65"/>
      <c r="AW11" s="47"/>
      <c r="AX11" s="48"/>
      <c r="AY11" s="48"/>
      <c r="AZ11" s="49"/>
      <c r="BA11" s="14"/>
      <c r="BG11" t="s">
        <v>57</v>
      </c>
    </row>
    <row r="12" spans="1:59" ht="18" customHeight="1" thickTop="1" x14ac:dyDescent="0.25">
      <c r="A12" s="70">
        <v>2021</v>
      </c>
      <c r="B12" s="70"/>
      <c r="C12" s="72">
        <v>4</v>
      </c>
      <c r="D12" s="72"/>
      <c r="E12" s="73">
        <v>100</v>
      </c>
      <c r="F12" s="73"/>
      <c r="G12" s="73"/>
      <c r="H12" s="74"/>
      <c r="I12" s="74"/>
      <c r="J12" s="74"/>
      <c r="K12" s="74"/>
      <c r="L12" s="74"/>
      <c r="M12" s="81">
        <f>+BC12</f>
        <v>293830</v>
      </c>
      <c r="N12" s="82"/>
      <c r="O12" s="82"/>
      <c r="P12" s="83"/>
      <c r="Q12" s="74"/>
      <c r="R12" s="74"/>
      <c r="S12" s="74"/>
      <c r="T12" s="74"/>
      <c r="U12" s="21">
        <f>+BD12</f>
        <v>313088</v>
      </c>
      <c r="V12" s="22"/>
      <c r="W12" s="22"/>
      <c r="X12" s="23"/>
      <c r="Y12" s="74"/>
      <c r="Z12" s="74"/>
      <c r="AA12" s="74"/>
      <c r="AB12" s="74"/>
      <c r="AC12" s="75">
        <v>0</v>
      </c>
      <c r="AD12" s="75"/>
      <c r="AE12" s="75"/>
      <c r="AF12" s="75"/>
      <c r="AG12" s="74"/>
      <c r="AH12" s="74"/>
      <c r="AI12" s="74"/>
      <c r="AJ12" s="74"/>
      <c r="AK12" s="75">
        <f>SUM(M12:AF12)</f>
        <v>606918</v>
      </c>
      <c r="AL12" s="75"/>
      <c r="AM12" s="75"/>
      <c r="AN12" s="75"/>
      <c r="AO12" s="74"/>
      <c r="AP12" s="74"/>
      <c r="AQ12" s="74"/>
      <c r="AR12" s="74"/>
      <c r="AS12" s="78"/>
      <c r="AT12" s="79"/>
      <c r="AU12" s="79"/>
      <c r="AV12" s="80"/>
      <c r="AW12" s="74"/>
      <c r="AX12" s="74"/>
      <c r="AY12" s="74"/>
      <c r="AZ12" s="74"/>
      <c r="BA12" s="6"/>
      <c r="BC12" s="112">
        <v>293830</v>
      </c>
      <c r="BD12" s="112">
        <v>313088</v>
      </c>
      <c r="BE12" s="112"/>
      <c r="BF12" s="112">
        <v>606918</v>
      </c>
      <c r="BG12" s="116">
        <f>+AK12-BF12</f>
        <v>0</v>
      </c>
    </row>
    <row r="13" spans="1:59" ht="18" customHeight="1" x14ac:dyDescent="0.25">
      <c r="A13" s="71"/>
      <c r="B13" s="71"/>
      <c r="C13" s="76">
        <v>5</v>
      </c>
      <c r="D13" s="76"/>
      <c r="E13" s="77">
        <v>100</v>
      </c>
      <c r="F13" s="77"/>
      <c r="G13" s="77"/>
      <c r="H13" s="16"/>
      <c r="I13" s="16"/>
      <c r="J13" s="16"/>
      <c r="K13" s="16"/>
      <c r="L13" s="16"/>
      <c r="M13" s="24">
        <f t="shared" ref="M13:M23" si="0">+BC13</f>
        <v>280192</v>
      </c>
      <c r="N13" s="25"/>
      <c r="O13" s="25"/>
      <c r="P13" s="26"/>
      <c r="Q13" s="16"/>
      <c r="R13" s="16"/>
      <c r="S13" s="16"/>
      <c r="T13" s="16"/>
      <c r="U13" s="18">
        <f t="shared" ref="U13:U23" si="1">+BD13</f>
        <v>344700</v>
      </c>
      <c r="V13" s="19"/>
      <c r="W13" s="19"/>
      <c r="X13" s="20"/>
      <c r="Y13" s="16"/>
      <c r="Z13" s="16"/>
      <c r="AA13" s="16"/>
      <c r="AB13" s="16"/>
      <c r="AC13" s="17">
        <v>0</v>
      </c>
      <c r="AD13" s="17"/>
      <c r="AE13" s="17"/>
      <c r="AF13" s="17"/>
      <c r="AG13" s="16"/>
      <c r="AH13" s="16"/>
      <c r="AI13" s="16"/>
      <c r="AJ13" s="16"/>
      <c r="AK13" s="17">
        <f>SUM(M13:AF13)</f>
        <v>624892</v>
      </c>
      <c r="AL13" s="17"/>
      <c r="AM13" s="17"/>
      <c r="AN13" s="17"/>
      <c r="AO13" s="16"/>
      <c r="AP13" s="16"/>
      <c r="AQ13" s="16"/>
      <c r="AR13" s="16"/>
      <c r="AS13" s="67"/>
      <c r="AT13" s="68"/>
      <c r="AU13" s="68"/>
      <c r="AV13" s="69"/>
      <c r="AW13" s="16"/>
      <c r="AX13" s="16"/>
      <c r="AY13" s="16"/>
      <c r="AZ13" s="16"/>
      <c r="BA13" s="6"/>
      <c r="BC13" s="112">
        <v>280192</v>
      </c>
      <c r="BD13" s="112">
        <v>344700</v>
      </c>
      <c r="BE13" s="112"/>
      <c r="BF13" s="112">
        <v>624892</v>
      </c>
      <c r="BG13" s="116">
        <f t="shared" ref="BG13:BG23" si="2">+AK13-BF13</f>
        <v>0</v>
      </c>
    </row>
    <row r="14" spans="1:59" ht="18" customHeight="1" x14ac:dyDescent="0.25">
      <c r="A14" s="71"/>
      <c r="B14" s="71"/>
      <c r="C14" s="76">
        <v>6</v>
      </c>
      <c r="D14" s="76"/>
      <c r="E14" s="77">
        <v>100</v>
      </c>
      <c r="F14" s="77"/>
      <c r="G14" s="77"/>
      <c r="H14" s="16"/>
      <c r="I14" s="16"/>
      <c r="J14" s="16"/>
      <c r="K14" s="16"/>
      <c r="L14" s="16"/>
      <c r="M14" s="24">
        <f t="shared" si="0"/>
        <v>307610</v>
      </c>
      <c r="N14" s="25"/>
      <c r="O14" s="25"/>
      <c r="P14" s="26"/>
      <c r="Q14" s="16"/>
      <c r="R14" s="16"/>
      <c r="S14" s="16"/>
      <c r="T14" s="16"/>
      <c r="U14" s="18">
        <f t="shared" si="1"/>
        <v>301903</v>
      </c>
      <c r="V14" s="19"/>
      <c r="W14" s="19"/>
      <c r="X14" s="20"/>
      <c r="Y14" s="16"/>
      <c r="Z14" s="16"/>
      <c r="AA14" s="16"/>
      <c r="AB14" s="16"/>
      <c r="AC14" s="17">
        <v>0</v>
      </c>
      <c r="AD14" s="17"/>
      <c r="AE14" s="17"/>
      <c r="AF14" s="17"/>
      <c r="AG14" s="16"/>
      <c r="AH14" s="16"/>
      <c r="AI14" s="16"/>
      <c r="AJ14" s="16"/>
      <c r="AK14" s="17">
        <f t="shared" ref="AK14:AK22" si="3">SUM(M14:AF14)</f>
        <v>609513</v>
      </c>
      <c r="AL14" s="17"/>
      <c r="AM14" s="17"/>
      <c r="AN14" s="17"/>
      <c r="AO14" s="16"/>
      <c r="AP14" s="16"/>
      <c r="AQ14" s="16"/>
      <c r="AR14" s="16"/>
      <c r="AS14" s="67"/>
      <c r="AT14" s="68"/>
      <c r="AU14" s="68"/>
      <c r="AV14" s="69"/>
      <c r="AW14" s="16"/>
      <c r="AX14" s="16"/>
      <c r="AY14" s="16"/>
      <c r="AZ14" s="16"/>
      <c r="BA14" s="6"/>
      <c r="BC14" s="112">
        <v>307610</v>
      </c>
      <c r="BD14" s="112">
        <v>301903</v>
      </c>
      <c r="BE14" s="112"/>
      <c r="BF14" s="112">
        <v>609513</v>
      </c>
      <c r="BG14" s="116">
        <f t="shared" si="2"/>
        <v>0</v>
      </c>
    </row>
    <row r="15" spans="1:59" ht="18" customHeight="1" x14ac:dyDescent="0.25">
      <c r="A15" s="71"/>
      <c r="B15" s="71"/>
      <c r="C15" s="76">
        <v>7</v>
      </c>
      <c r="D15" s="76"/>
      <c r="E15" s="77">
        <v>100</v>
      </c>
      <c r="F15" s="77"/>
      <c r="G15" s="77"/>
      <c r="H15" s="16"/>
      <c r="I15" s="16"/>
      <c r="J15" s="16"/>
      <c r="K15" s="16"/>
      <c r="L15" s="16"/>
      <c r="M15" s="24">
        <f t="shared" si="0"/>
        <v>190099</v>
      </c>
      <c r="N15" s="25"/>
      <c r="O15" s="25"/>
      <c r="P15" s="26"/>
      <c r="Q15" s="16"/>
      <c r="R15" s="16"/>
      <c r="S15" s="16"/>
      <c r="T15" s="16"/>
      <c r="U15" s="18">
        <f t="shared" si="1"/>
        <v>296917</v>
      </c>
      <c r="V15" s="19"/>
      <c r="W15" s="19"/>
      <c r="X15" s="20"/>
      <c r="Y15" s="16"/>
      <c r="Z15" s="16"/>
      <c r="AA15" s="16"/>
      <c r="AB15" s="16"/>
      <c r="AC15" s="84">
        <f>+BE15</f>
        <v>158117</v>
      </c>
      <c r="AD15" s="84"/>
      <c r="AE15" s="84"/>
      <c r="AF15" s="84"/>
      <c r="AG15" s="16"/>
      <c r="AH15" s="16"/>
      <c r="AI15" s="16"/>
      <c r="AJ15" s="16"/>
      <c r="AK15" s="17">
        <f t="shared" si="3"/>
        <v>645133</v>
      </c>
      <c r="AL15" s="17"/>
      <c r="AM15" s="17"/>
      <c r="AN15" s="17"/>
      <c r="AO15" s="16"/>
      <c r="AP15" s="16"/>
      <c r="AQ15" s="16"/>
      <c r="AR15" s="16"/>
      <c r="AS15" s="67"/>
      <c r="AT15" s="68"/>
      <c r="AU15" s="68"/>
      <c r="AV15" s="69"/>
      <c r="AW15" s="16"/>
      <c r="AX15" s="16"/>
      <c r="AY15" s="16"/>
      <c r="AZ15" s="16"/>
      <c r="BA15" s="6"/>
      <c r="BC15" s="112">
        <v>190099</v>
      </c>
      <c r="BD15" s="112">
        <v>296917</v>
      </c>
      <c r="BE15" s="112">
        <v>158117</v>
      </c>
      <c r="BF15" s="112">
        <v>645133</v>
      </c>
      <c r="BG15" s="116">
        <f t="shared" si="2"/>
        <v>0</v>
      </c>
    </row>
    <row r="16" spans="1:59" ht="18" customHeight="1" x14ac:dyDescent="0.25">
      <c r="A16" s="71"/>
      <c r="B16" s="71"/>
      <c r="C16" s="76">
        <v>8</v>
      </c>
      <c r="D16" s="76"/>
      <c r="E16" s="77">
        <v>100</v>
      </c>
      <c r="F16" s="77"/>
      <c r="G16" s="77"/>
      <c r="H16" s="16"/>
      <c r="I16" s="16"/>
      <c r="J16" s="16"/>
      <c r="K16" s="16"/>
      <c r="L16" s="16"/>
      <c r="M16" s="24">
        <f t="shared" si="0"/>
        <v>190242</v>
      </c>
      <c r="N16" s="25"/>
      <c r="O16" s="25"/>
      <c r="P16" s="26"/>
      <c r="Q16" s="16"/>
      <c r="R16" s="16"/>
      <c r="S16" s="16"/>
      <c r="T16" s="16"/>
      <c r="U16" s="18">
        <f t="shared" si="1"/>
        <v>289126</v>
      </c>
      <c r="V16" s="19"/>
      <c r="W16" s="19"/>
      <c r="X16" s="20"/>
      <c r="Y16" s="16"/>
      <c r="Z16" s="16"/>
      <c r="AA16" s="16"/>
      <c r="AB16" s="16"/>
      <c r="AC16" s="84">
        <f t="shared" ref="AC16:AC17" si="4">+BE16</f>
        <v>162939</v>
      </c>
      <c r="AD16" s="84"/>
      <c r="AE16" s="84"/>
      <c r="AF16" s="84"/>
      <c r="AG16" s="16"/>
      <c r="AH16" s="16"/>
      <c r="AI16" s="16"/>
      <c r="AJ16" s="16"/>
      <c r="AK16" s="17">
        <f t="shared" si="3"/>
        <v>642307</v>
      </c>
      <c r="AL16" s="17"/>
      <c r="AM16" s="17"/>
      <c r="AN16" s="17"/>
      <c r="AO16" s="16"/>
      <c r="AP16" s="16"/>
      <c r="AQ16" s="16"/>
      <c r="AR16" s="16"/>
      <c r="AS16" s="67"/>
      <c r="AT16" s="68"/>
      <c r="AU16" s="68"/>
      <c r="AV16" s="69"/>
      <c r="AW16" s="16"/>
      <c r="AX16" s="16"/>
      <c r="AY16" s="16"/>
      <c r="AZ16" s="16"/>
      <c r="BA16" s="6"/>
      <c r="BC16" s="112">
        <v>190242</v>
      </c>
      <c r="BD16" s="112">
        <v>289126</v>
      </c>
      <c r="BE16" s="112">
        <v>162939</v>
      </c>
      <c r="BF16" s="112">
        <v>642307</v>
      </c>
      <c r="BG16" s="116">
        <f t="shared" si="2"/>
        <v>0</v>
      </c>
    </row>
    <row r="17" spans="1:59" ht="18" customHeight="1" x14ac:dyDescent="0.25">
      <c r="A17" s="71"/>
      <c r="B17" s="71"/>
      <c r="C17" s="76">
        <v>9</v>
      </c>
      <c r="D17" s="76"/>
      <c r="E17" s="77">
        <v>100</v>
      </c>
      <c r="F17" s="77"/>
      <c r="G17" s="77"/>
      <c r="H17" s="16"/>
      <c r="I17" s="16"/>
      <c r="J17" s="16"/>
      <c r="K17" s="16"/>
      <c r="L17" s="16"/>
      <c r="M17" s="24">
        <f t="shared" si="0"/>
        <v>176636</v>
      </c>
      <c r="N17" s="25"/>
      <c r="O17" s="25"/>
      <c r="P17" s="26"/>
      <c r="Q17" s="16"/>
      <c r="R17" s="16"/>
      <c r="S17" s="16"/>
      <c r="T17" s="16"/>
      <c r="U17" s="18">
        <f t="shared" si="1"/>
        <v>289995</v>
      </c>
      <c r="V17" s="19"/>
      <c r="W17" s="19"/>
      <c r="X17" s="20"/>
      <c r="Y17" s="16"/>
      <c r="Z17" s="16"/>
      <c r="AA17" s="16"/>
      <c r="AB17" s="16"/>
      <c r="AC17" s="84">
        <f t="shared" si="4"/>
        <v>145696</v>
      </c>
      <c r="AD17" s="84"/>
      <c r="AE17" s="84"/>
      <c r="AF17" s="84"/>
      <c r="AG17" s="16"/>
      <c r="AH17" s="16"/>
      <c r="AI17" s="16"/>
      <c r="AJ17" s="16"/>
      <c r="AK17" s="17">
        <f t="shared" si="3"/>
        <v>612327</v>
      </c>
      <c r="AL17" s="17"/>
      <c r="AM17" s="17"/>
      <c r="AN17" s="17"/>
      <c r="AO17" s="16"/>
      <c r="AP17" s="16"/>
      <c r="AQ17" s="16"/>
      <c r="AR17" s="16"/>
      <c r="AS17" s="67"/>
      <c r="AT17" s="68"/>
      <c r="AU17" s="68"/>
      <c r="AV17" s="69"/>
      <c r="AW17" s="16"/>
      <c r="AX17" s="16"/>
      <c r="AY17" s="16"/>
      <c r="AZ17" s="16"/>
      <c r="BA17" s="6"/>
      <c r="BC17" s="112">
        <v>176636</v>
      </c>
      <c r="BD17" s="112">
        <v>289995</v>
      </c>
      <c r="BE17" s="112">
        <v>145696</v>
      </c>
      <c r="BF17" s="112">
        <v>612327</v>
      </c>
      <c r="BG17" s="116">
        <f t="shared" si="2"/>
        <v>0</v>
      </c>
    </row>
    <row r="18" spans="1:59" ht="18" customHeight="1" x14ac:dyDescent="0.25">
      <c r="A18" s="71"/>
      <c r="B18" s="71"/>
      <c r="C18" s="76">
        <v>10</v>
      </c>
      <c r="D18" s="76"/>
      <c r="E18" s="77">
        <v>100</v>
      </c>
      <c r="F18" s="77"/>
      <c r="G18" s="77"/>
      <c r="H18" s="16"/>
      <c r="I18" s="16"/>
      <c r="J18" s="16"/>
      <c r="K18" s="16"/>
      <c r="L18" s="16"/>
      <c r="M18" s="24">
        <f t="shared" si="0"/>
        <v>293337</v>
      </c>
      <c r="N18" s="25"/>
      <c r="O18" s="25"/>
      <c r="P18" s="26"/>
      <c r="Q18" s="16"/>
      <c r="R18" s="16"/>
      <c r="S18" s="16"/>
      <c r="T18" s="16"/>
      <c r="U18" s="18">
        <f t="shared" si="1"/>
        <v>291671</v>
      </c>
      <c r="V18" s="19"/>
      <c r="W18" s="19"/>
      <c r="X18" s="20"/>
      <c r="Y18" s="16"/>
      <c r="Z18" s="16"/>
      <c r="AA18" s="16"/>
      <c r="AB18" s="16"/>
      <c r="AC18" s="17">
        <v>0</v>
      </c>
      <c r="AD18" s="17"/>
      <c r="AE18" s="17"/>
      <c r="AF18" s="17"/>
      <c r="AG18" s="16"/>
      <c r="AH18" s="16"/>
      <c r="AI18" s="16"/>
      <c r="AJ18" s="16"/>
      <c r="AK18" s="17">
        <f t="shared" si="3"/>
        <v>585008</v>
      </c>
      <c r="AL18" s="17"/>
      <c r="AM18" s="17"/>
      <c r="AN18" s="17"/>
      <c r="AO18" s="16"/>
      <c r="AP18" s="16"/>
      <c r="AQ18" s="16"/>
      <c r="AR18" s="16"/>
      <c r="AS18" s="67"/>
      <c r="AT18" s="68"/>
      <c r="AU18" s="68"/>
      <c r="AV18" s="69"/>
      <c r="AW18" s="16"/>
      <c r="AX18" s="16"/>
      <c r="AY18" s="16"/>
      <c r="AZ18" s="16"/>
      <c r="BA18" s="6"/>
      <c r="BC18" s="112">
        <v>293337</v>
      </c>
      <c r="BD18" s="112">
        <v>291671</v>
      </c>
      <c r="BE18" s="112"/>
      <c r="BF18" s="112">
        <v>585008</v>
      </c>
      <c r="BG18" s="116">
        <f t="shared" si="2"/>
        <v>0</v>
      </c>
    </row>
    <row r="19" spans="1:59" ht="18" customHeight="1" x14ac:dyDescent="0.25">
      <c r="A19" s="71"/>
      <c r="B19" s="71"/>
      <c r="C19" s="76">
        <v>11</v>
      </c>
      <c r="D19" s="76"/>
      <c r="E19" s="77">
        <v>100</v>
      </c>
      <c r="F19" s="77"/>
      <c r="G19" s="77"/>
      <c r="H19" s="16"/>
      <c r="I19" s="16"/>
      <c r="J19" s="16"/>
      <c r="K19" s="16"/>
      <c r="L19" s="16"/>
      <c r="M19" s="24">
        <f t="shared" si="0"/>
        <v>269701</v>
      </c>
      <c r="N19" s="25"/>
      <c r="O19" s="25"/>
      <c r="P19" s="26"/>
      <c r="Q19" s="16"/>
      <c r="R19" s="16"/>
      <c r="S19" s="16"/>
      <c r="T19" s="16"/>
      <c r="U19" s="18">
        <f t="shared" si="1"/>
        <v>290553</v>
      </c>
      <c r="V19" s="19"/>
      <c r="W19" s="19"/>
      <c r="X19" s="20"/>
      <c r="Y19" s="16"/>
      <c r="Z19" s="16"/>
      <c r="AA19" s="16"/>
      <c r="AB19" s="16"/>
      <c r="AC19" s="17">
        <v>0</v>
      </c>
      <c r="AD19" s="17"/>
      <c r="AE19" s="17"/>
      <c r="AF19" s="17"/>
      <c r="AG19" s="16"/>
      <c r="AH19" s="16"/>
      <c r="AI19" s="16"/>
      <c r="AJ19" s="16"/>
      <c r="AK19" s="17">
        <f t="shared" si="3"/>
        <v>560254</v>
      </c>
      <c r="AL19" s="17"/>
      <c r="AM19" s="17"/>
      <c r="AN19" s="17"/>
      <c r="AO19" s="16"/>
      <c r="AP19" s="16"/>
      <c r="AQ19" s="16"/>
      <c r="AR19" s="16"/>
      <c r="AS19" s="67"/>
      <c r="AT19" s="68"/>
      <c r="AU19" s="68"/>
      <c r="AV19" s="69"/>
      <c r="AW19" s="16"/>
      <c r="AX19" s="16"/>
      <c r="AY19" s="16"/>
      <c r="AZ19" s="16"/>
      <c r="BA19" s="6"/>
      <c r="BC19" s="112">
        <v>269701</v>
      </c>
      <c r="BD19" s="112">
        <v>290553</v>
      </c>
      <c r="BE19" s="112"/>
      <c r="BF19" s="112">
        <v>560254</v>
      </c>
      <c r="BG19" s="116">
        <f t="shared" si="2"/>
        <v>0</v>
      </c>
    </row>
    <row r="20" spans="1:59" ht="18" customHeight="1" x14ac:dyDescent="0.25">
      <c r="A20" s="71"/>
      <c r="B20" s="71"/>
      <c r="C20" s="76">
        <v>12</v>
      </c>
      <c r="D20" s="76"/>
      <c r="E20" s="77">
        <v>100</v>
      </c>
      <c r="F20" s="77"/>
      <c r="G20" s="77"/>
      <c r="H20" s="16"/>
      <c r="I20" s="16"/>
      <c r="J20" s="16"/>
      <c r="K20" s="16"/>
      <c r="L20" s="16"/>
      <c r="M20" s="24">
        <f t="shared" si="0"/>
        <v>294990</v>
      </c>
      <c r="N20" s="25"/>
      <c r="O20" s="25"/>
      <c r="P20" s="26"/>
      <c r="Q20" s="16"/>
      <c r="R20" s="16"/>
      <c r="S20" s="16"/>
      <c r="T20" s="16"/>
      <c r="U20" s="18">
        <f t="shared" si="1"/>
        <v>323506</v>
      </c>
      <c r="V20" s="19"/>
      <c r="W20" s="19"/>
      <c r="X20" s="20"/>
      <c r="Y20" s="16"/>
      <c r="Z20" s="16"/>
      <c r="AA20" s="16"/>
      <c r="AB20" s="16"/>
      <c r="AC20" s="17">
        <v>0</v>
      </c>
      <c r="AD20" s="17"/>
      <c r="AE20" s="17"/>
      <c r="AF20" s="17"/>
      <c r="AG20" s="16"/>
      <c r="AH20" s="16"/>
      <c r="AI20" s="16"/>
      <c r="AJ20" s="16"/>
      <c r="AK20" s="17">
        <f t="shared" si="3"/>
        <v>618496</v>
      </c>
      <c r="AL20" s="17"/>
      <c r="AM20" s="17"/>
      <c r="AN20" s="17"/>
      <c r="AO20" s="16"/>
      <c r="AP20" s="16"/>
      <c r="AQ20" s="16"/>
      <c r="AR20" s="16"/>
      <c r="AS20" s="67"/>
      <c r="AT20" s="68"/>
      <c r="AU20" s="68"/>
      <c r="AV20" s="69"/>
      <c r="AW20" s="16"/>
      <c r="AX20" s="16"/>
      <c r="AY20" s="16"/>
      <c r="AZ20" s="16"/>
      <c r="BA20" s="6"/>
      <c r="BC20" s="112">
        <v>294990</v>
      </c>
      <c r="BD20" s="112">
        <v>323506</v>
      </c>
      <c r="BE20" s="112"/>
      <c r="BF20" s="112">
        <v>618496</v>
      </c>
      <c r="BG20" s="116">
        <f t="shared" si="2"/>
        <v>0</v>
      </c>
    </row>
    <row r="21" spans="1:59" ht="18" customHeight="1" x14ac:dyDescent="0.25">
      <c r="A21" s="71">
        <v>2022</v>
      </c>
      <c r="B21" s="71"/>
      <c r="C21" s="76">
        <v>1</v>
      </c>
      <c r="D21" s="76"/>
      <c r="E21" s="77">
        <v>100</v>
      </c>
      <c r="F21" s="77"/>
      <c r="G21" s="77"/>
      <c r="H21" s="16"/>
      <c r="I21" s="16"/>
      <c r="J21" s="16"/>
      <c r="K21" s="16"/>
      <c r="L21" s="16"/>
      <c r="M21" s="24">
        <f t="shared" si="0"/>
        <v>292137</v>
      </c>
      <c r="N21" s="25"/>
      <c r="O21" s="25"/>
      <c r="P21" s="26"/>
      <c r="Q21" s="16"/>
      <c r="R21" s="16"/>
      <c r="S21" s="16"/>
      <c r="T21" s="16"/>
      <c r="U21" s="18">
        <f t="shared" si="1"/>
        <v>339637</v>
      </c>
      <c r="V21" s="19"/>
      <c r="W21" s="19"/>
      <c r="X21" s="20"/>
      <c r="Y21" s="16"/>
      <c r="Z21" s="16"/>
      <c r="AA21" s="16"/>
      <c r="AB21" s="16"/>
      <c r="AC21" s="17">
        <v>0</v>
      </c>
      <c r="AD21" s="17"/>
      <c r="AE21" s="17"/>
      <c r="AF21" s="17"/>
      <c r="AG21" s="16"/>
      <c r="AH21" s="16"/>
      <c r="AI21" s="16"/>
      <c r="AJ21" s="16"/>
      <c r="AK21" s="17">
        <f t="shared" si="3"/>
        <v>631774</v>
      </c>
      <c r="AL21" s="17"/>
      <c r="AM21" s="17"/>
      <c r="AN21" s="17"/>
      <c r="AO21" s="16"/>
      <c r="AP21" s="16"/>
      <c r="AQ21" s="16"/>
      <c r="AR21" s="16"/>
      <c r="AS21" s="67"/>
      <c r="AT21" s="68"/>
      <c r="AU21" s="68"/>
      <c r="AV21" s="69"/>
      <c r="AW21" s="16"/>
      <c r="AX21" s="16"/>
      <c r="AY21" s="16"/>
      <c r="AZ21" s="16"/>
      <c r="BA21" s="6"/>
      <c r="BC21" s="112">
        <v>292137</v>
      </c>
      <c r="BD21" s="112">
        <v>339637</v>
      </c>
      <c r="BE21" s="112"/>
      <c r="BF21" s="112">
        <v>631774</v>
      </c>
      <c r="BG21" s="116">
        <f t="shared" si="2"/>
        <v>0</v>
      </c>
    </row>
    <row r="22" spans="1:59" ht="18" customHeight="1" x14ac:dyDescent="0.25">
      <c r="A22" s="71"/>
      <c r="B22" s="71"/>
      <c r="C22" s="76">
        <v>2</v>
      </c>
      <c r="D22" s="76"/>
      <c r="E22" s="77">
        <v>100</v>
      </c>
      <c r="F22" s="77"/>
      <c r="G22" s="77"/>
      <c r="H22" s="16"/>
      <c r="I22" s="16"/>
      <c r="J22" s="16"/>
      <c r="K22" s="16"/>
      <c r="L22" s="16"/>
      <c r="M22" s="24">
        <f t="shared" si="0"/>
        <v>278218</v>
      </c>
      <c r="N22" s="25"/>
      <c r="O22" s="25"/>
      <c r="P22" s="26"/>
      <c r="Q22" s="16"/>
      <c r="R22" s="16"/>
      <c r="S22" s="16"/>
      <c r="T22" s="16"/>
      <c r="U22" s="18">
        <f t="shared" si="1"/>
        <v>296436</v>
      </c>
      <c r="V22" s="19"/>
      <c r="W22" s="19"/>
      <c r="X22" s="20"/>
      <c r="Y22" s="16"/>
      <c r="Z22" s="16"/>
      <c r="AA22" s="16"/>
      <c r="AB22" s="16"/>
      <c r="AC22" s="17">
        <v>0</v>
      </c>
      <c r="AD22" s="17"/>
      <c r="AE22" s="17"/>
      <c r="AF22" s="17"/>
      <c r="AG22" s="16"/>
      <c r="AH22" s="16"/>
      <c r="AI22" s="16"/>
      <c r="AJ22" s="16"/>
      <c r="AK22" s="17">
        <f t="shared" si="3"/>
        <v>574654</v>
      </c>
      <c r="AL22" s="17"/>
      <c r="AM22" s="17"/>
      <c r="AN22" s="17"/>
      <c r="AO22" s="16"/>
      <c r="AP22" s="16"/>
      <c r="AQ22" s="16"/>
      <c r="AR22" s="16"/>
      <c r="AS22" s="67"/>
      <c r="AT22" s="68"/>
      <c r="AU22" s="68"/>
      <c r="AV22" s="69"/>
      <c r="AW22" s="16"/>
      <c r="AX22" s="16"/>
      <c r="AY22" s="16"/>
      <c r="AZ22" s="16"/>
      <c r="BA22" s="6"/>
      <c r="BC22" s="112">
        <v>278218</v>
      </c>
      <c r="BD22" s="112">
        <v>296436</v>
      </c>
      <c r="BE22" s="112"/>
      <c r="BF22" s="112">
        <v>574654</v>
      </c>
      <c r="BG22" s="116">
        <f t="shared" si="2"/>
        <v>0</v>
      </c>
    </row>
    <row r="23" spans="1:59" ht="18" customHeight="1" thickBot="1" x14ac:dyDescent="0.3">
      <c r="A23" s="85"/>
      <c r="B23" s="85"/>
      <c r="C23" s="86">
        <v>3</v>
      </c>
      <c r="D23" s="86"/>
      <c r="E23" s="88">
        <v>100</v>
      </c>
      <c r="F23" s="88"/>
      <c r="G23" s="88"/>
      <c r="H23" s="87"/>
      <c r="I23" s="87"/>
      <c r="J23" s="87"/>
      <c r="K23" s="87"/>
      <c r="L23" s="87"/>
      <c r="M23" s="102">
        <f t="shared" si="0"/>
        <v>306204</v>
      </c>
      <c r="N23" s="103"/>
      <c r="O23" s="103"/>
      <c r="P23" s="104"/>
      <c r="Q23" s="87"/>
      <c r="R23" s="87"/>
      <c r="S23" s="87"/>
      <c r="T23" s="87"/>
      <c r="U23" s="113">
        <f t="shared" si="1"/>
        <v>319831</v>
      </c>
      <c r="V23" s="114"/>
      <c r="W23" s="114"/>
      <c r="X23" s="115"/>
      <c r="Y23" s="87"/>
      <c r="Z23" s="87"/>
      <c r="AA23" s="87"/>
      <c r="AB23" s="87"/>
      <c r="AC23" s="96">
        <v>0</v>
      </c>
      <c r="AD23" s="96"/>
      <c r="AE23" s="96"/>
      <c r="AF23" s="96"/>
      <c r="AG23" s="87"/>
      <c r="AH23" s="87"/>
      <c r="AI23" s="87"/>
      <c r="AJ23" s="87"/>
      <c r="AK23" s="96">
        <f>SUM(M23:AF23)</f>
        <v>626035</v>
      </c>
      <c r="AL23" s="96"/>
      <c r="AM23" s="96"/>
      <c r="AN23" s="96"/>
      <c r="AO23" s="87"/>
      <c r="AP23" s="87"/>
      <c r="AQ23" s="87"/>
      <c r="AR23" s="87"/>
      <c r="AS23" s="109"/>
      <c r="AT23" s="110"/>
      <c r="AU23" s="110"/>
      <c r="AV23" s="111"/>
      <c r="AW23" s="108"/>
      <c r="AX23" s="108"/>
      <c r="AY23" s="108"/>
      <c r="AZ23" s="108"/>
      <c r="BA23" s="6"/>
      <c r="BC23" s="112">
        <v>306204</v>
      </c>
      <c r="BD23" s="112">
        <v>319831</v>
      </c>
      <c r="BE23" s="112"/>
      <c r="BF23" s="112">
        <v>626035</v>
      </c>
      <c r="BG23" s="116">
        <f t="shared" si="2"/>
        <v>0</v>
      </c>
    </row>
    <row r="24" spans="1:59" ht="18" customHeight="1" thickTop="1" thickBot="1" x14ac:dyDescent="0.3">
      <c r="A24" s="89" t="s">
        <v>40</v>
      </c>
      <c r="B24" s="90"/>
      <c r="C24" s="90"/>
      <c r="D24" s="91"/>
      <c r="E24" s="89"/>
      <c r="F24" s="90"/>
      <c r="G24" s="91"/>
      <c r="H24" s="78"/>
      <c r="I24" s="92"/>
      <c r="J24" s="92"/>
      <c r="K24" s="92"/>
      <c r="L24" s="93"/>
      <c r="M24" s="81">
        <f>SUM(M12:P23)</f>
        <v>3173196</v>
      </c>
      <c r="N24" s="94"/>
      <c r="O24" s="94"/>
      <c r="P24" s="95"/>
      <c r="Q24" s="78"/>
      <c r="R24" s="92"/>
      <c r="S24" s="92"/>
      <c r="T24" s="93"/>
      <c r="U24" s="81">
        <f>SUM(U12:X23)</f>
        <v>3697363</v>
      </c>
      <c r="V24" s="94"/>
      <c r="W24" s="94"/>
      <c r="X24" s="95"/>
      <c r="Y24" s="78"/>
      <c r="Z24" s="92"/>
      <c r="AA24" s="92"/>
      <c r="AB24" s="93"/>
      <c r="AC24" s="81">
        <f>SUM(AC12:AF23)</f>
        <v>466752</v>
      </c>
      <c r="AD24" s="94"/>
      <c r="AE24" s="94"/>
      <c r="AF24" s="95"/>
      <c r="AG24" s="78"/>
      <c r="AH24" s="92"/>
      <c r="AI24" s="92"/>
      <c r="AJ24" s="93"/>
      <c r="AK24" s="81">
        <f>SUM(AK12:AN23)</f>
        <v>7337311</v>
      </c>
      <c r="AL24" s="94"/>
      <c r="AM24" s="94"/>
      <c r="AN24" s="95"/>
      <c r="AO24" s="78"/>
      <c r="AP24" s="92"/>
      <c r="AQ24" s="92"/>
      <c r="AR24" s="93"/>
      <c r="AS24" s="78"/>
      <c r="AT24" s="97"/>
      <c r="AU24" s="97"/>
      <c r="AV24" s="98"/>
      <c r="AW24" s="99"/>
      <c r="AX24" s="100"/>
      <c r="AY24" s="100"/>
      <c r="AZ24" s="101"/>
      <c r="BA24" s="7"/>
    </row>
    <row r="25" spans="1:59" ht="18" customHeight="1" thickBo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5"/>
      <c r="AS25" s="5"/>
      <c r="AT25" s="5"/>
      <c r="AU25" s="5"/>
      <c r="AV25" s="5" t="s">
        <v>41</v>
      </c>
      <c r="AW25" s="105"/>
      <c r="AX25" s="106"/>
      <c r="AY25" s="106"/>
      <c r="AZ25" s="107"/>
      <c r="BA25" s="8"/>
    </row>
    <row r="26" spans="1:59" ht="18" customHeight="1" x14ac:dyDescent="0.25">
      <c r="A26" s="13" t="s">
        <v>42</v>
      </c>
      <c r="B26" s="1"/>
      <c r="C26" s="13" t="s">
        <v>56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9" ht="18" customHeight="1" x14ac:dyDescent="0.25">
      <c r="A27" s="13" t="s">
        <v>43</v>
      </c>
      <c r="B27" s="1"/>
      <c r="C27" s="13" t="s">
        <v>55</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9" ht="18" customHeight="1" x14ac:dyDescent="0.25">
      <c r="A28" s="13" t="s">
        <v>44</v>
      </c>
      <c r="B28" s="1"/>
      <c r="C28" s="13" t="s">
        <v>52</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9" ht="18" customHeight="1" x14ac:dyDescent="0.25">
      <c r="A29" s="13" t="s">
        <v>45</v>
      </c>
      <c r="B29" s="1"/>
      <c r="C29" s="13" t="s">
        <v>51</v>
      </c>
      <c r="D29" s="1"/>
    </row>
    <row r="30" spans="1:59" ht="18" customHeight="1" x14ac:dyDescent="0.25">
      <c r="A30" s="13" t="s">
        <v>46</v>
      </c>
      <c r="B30" s="1"/>
      <c r="C30" s="13" t="s">
        <v>47</v>
      </c>
      <c r="D30" s="1"/>
    </row>
    <row r="31" spans="1:59" ht="18" customHeight="1" x14ac:dyDescent="0.25">
      <c r="A31" s="13"/>
      <c r="B31" s="1"/>
      <c r="C31" s="13" t="s">
        <v>50</v>
      </c>
      <c r="D31" s="1"/>
    </row>
    <row r="32" spans="1:59" ht="18" customHeight="1" x14ac:dyDescent="0.25">
      <c r="A32" s="13" t="s">
        <v>48</v>
      </c>
      <c r="B32" s="1"/>
      <c r="C32" s="13" t="s">
        <v>53</v>
      </c>
      <c r="D32" s="1"/>
    </row>
    <row r="33" spans="3:3" x14ac:dyDescent="0.25">
      <c r="C33" s="13" t="s">
        <v>54</v>
      </c>
    </row>
  </sheetData>
  <mergeCells count="244">
    <mergeCell ref="AK24:AN24"/>
    <mergeCell ref="AO24:AR24"/>
    <mergeCell ref="AS24:AV24"/>
    <mergeCell ref="AW24:AZ24"/>
    <mergeCell ref="AW25:AZ25"/>
    <mergeCell ref="AW23:AZ23"/>
    <mergeCell ref="A24:D24"/>
    <mergeCell ref="E24:G24"/>
    <mergeCell ref="H24:L24"/>
    <mergeCell ref="M24:P24"/>
    <mergeCell ref="Q24:T24"/>
    <mergeCell ref="U24:X24"/>
    <mergeCell ref="Y24:AB24"/>
    <mergeCell ref="AC24:AF24"/>
    <mergeCell ref="AG24:AJ24"/>
    <mergeCell ref="Y23:AB23"/>
    <mergeCell ref="AC23:AF23"/>
    <mergeCell ref="AG23:AJ23"/>
    <mergeCell ref="AK23:AN23"/>
    <mergeCell ref="AO23:AR23"/>
    <mergeCell ref="AS23:AV23"/>
    <mergeCell ref="C23:D23"/>
    <mergeCell ref="E23:G23"/>
    <mergeCell ref="H23:L23"/>
    <mergeCell ref="M23:P23"/>
    <mergeCell ref="Q23:T23"/>
    <mergeCell ref="U23:X23"/>
    <mergeCell ref="AC22:AF22"/>
    <mergeCell ref="AG22:AJ22"/>
    <mergeCell ref="AK22:AN22"/>
    <mergeCell ref="AO22:AR22"/>
    <mergeCell ref="AS22:AV22"/>
    <mergeCell ref="AW22:AZ22"/>
    <mergeCell ref="AO21:AR21"/>
    <mergeCell ref="AS21:AV21"/>
    <mergeCell ref="AW21:AZ21"/>
    <mergeCell ref="C22:D22"/>
    <mergeCell ref="E22:G22"/>
    <mergeCell ref="H22:L22"/>
    <mergeCell ref="M22:P22"/>
    <mergeCell ref="Q22:T22"/>
    <mergeCell ref="U22:X22"/>
    <mergeCell ref="Y22:AB22"/>
    <mergeCell ref="Q21:T21"/>
    <mergeCell ref="U21:X21"/>
    <mergeCell ref="Y21:AB21"/>
    <mergeCell ref="AC21:AF21"/>
    <mergeCell ref="AG21:AJ21"/>
    <mergeCell ref="AK21:AN21"/>
    <mergeCell ref="AG20:AJ20"/>
    <mergeCell ref="AK20:AN20"/>
    <mergeCell ref="AO20:AR20"/>
    <mergeCell ref="AS20:AV20"/>
    <mergeCell ref="AW20:AZ20"/>
    <mergeCell ref="A21:B23"/>
    <mergeCell ref="C21:D21"/>
    <mergeCell ref="E21:G21"/>
    <mergeCell ref="H21:L21"/>
    <mergeCell ref="M21:P21"/>
    <mergeCell ref="AS19:AV19"/>
    <mergeCell ref="AW19:AZ19"/>
    <mergeCell ref="C20:D20"/>
    <mergeCell ref="E20:G20"/>
    <mergeCell ref="H20:L20"/>
    <mergeCell ref="M20:P20"/>
    <mergeCell ref="Q20:T20"/>
    <mergeCell ref="U20:X20"/>
    <mergeCell ref="Y20:AB20"/>
    <mergeCell ref="AC20:AF20"/>
    <mergeCell ref="U19:X19"/>
    <mergeCell ref="Y19:AB19"/>
    <mergeCell ref="AC19:AF19"/>
    <mergeCell ref="AG19:AJ19"/>
    <mergeCell ref="AK19:AN19"/>
    <mergeCell ref="AO19:AR19"/>
    <mergeCell ref="AG18:AJ18"/>
    <mergeCell ref="AK18:AN18"/>
    <mergeCell ref="AO18:AR18"/>
    <mergeCell ref="AS18:AV18"/>
    <mergeCell ref="AW18:AZ18"/>
    <mergeCell ref="C19:D19"/>
    <mergeCell ref="E19:G19"/>
    <mergeCell ref="H19:L19"/>
    <mergeCell ref="M19:P19"/>
    <mergeCell ref="Q19:T19"/>
    <mergeCell ref="AS17:AV17"/>
    <mergeCell ref="AW17:AZ17"/>
    <mergeCell ref="C18:D18"/>
    <mergeCell ref="E18:G18"/>
    <mergeCell ref="H18:L18"/>
    <mergeCell ref="M18:P18"/>
    <mergeCell ref="Q18:T18"/>
    <mergeCell ref="U18:X18"/>
    <mergeCell ref="Y18:AB18"/>
    <mergeCell ref="AC18:AF18"/>
    <mergeCell ref="U17:X17"/>
    <mergeCell ref="Y17:AB17"/>
    <mergeCell ref="AC17:AF17"/>
    <mergeCell ref="AG17:AJ17"/>
    <mergeCell ref="AK17:AN17"/>
    <mergeCell ref="AO17:AR17"/>
    <mergeCell ref="AG16:AJ16"/>
    <mergeCell ref="AK16:AN16"/>
    <mergeCell ref="AO16:AR16"/>
    <mergeCell ref="AS16:AV16"/>
    <mergeCell ref="AW16:AZ16"/>
    <mergeCell ref="C17:D17"/>
    <mergeCell ref="E17:G17"/>
    <mergeCell ref="H17:L17"/>
    <mergeCell ref="M17:P17"/>
    <mergeCell ref="Q17:T17"/>
    <mergeCell ref="AS15:AV15"/>
    <mergeCell ref="AW15:AZ15"/>
    <mergeCell ref="C16:D16"/>
    <mergeCell ref="E16:G16"/>
    <mergeCell ref="H16:L16"/>
    <mergeCell ref="M16:P16"/>
    <mergeCell ref="Q16:T16"/>
    <mergeCell ref="U16:X16"/>
    <mergeCell ref="Y16:AB16"/>
    <mergeCell ref="AC16:AF16"/>
    <mergeCell ref="U15:X15"/>
    <mergeCell ref="Y15:AB15"/>
    <mergeCell ref="AC15:AF15"/>
    <mergeCell ref="AG15:AJ15"/>
    <mergeCell ref="AK15:AN15"/>
    <mergeCell ref="AO15:AR15"/>
    <mergeCell ref="AG14:AJ14"/>
    <mergeCell ref="AK14:AN14"/>
    <mergeCell ref="AO14:AR14"/>
    <mergeCell ref="AS14:AV14"/>
    <mergeCell ref="AW14:AZ14"/>
    <mergeCell ref="C15:D15"/>
    <mergeCell ref="E15:G15"/>
    <mergeCell ref="H15:L15"/>
    <mergeCell ref="M15:P15"/>
    <mergeCell ref="Q15:T15"/>
    <mergeCell ref="AS13:AV13"/>
    <mergeCell ref="AW13:AZ13"/>
    <mergeCell ref="C14:D14"/>
    <mergeCell ref="E14:G14"/>
    <mergeCell ref="H14:L14"/>
    <mergeCell ref="M14:P14"/>
    <mergeCell ref="Q14:T14"/>
    <mergeCell ref="U14:X14"/>
    <mergeCell ref="Y14:AB14"/>
    <mergeCell ref="AC14:AF14"/>
    <mergeCell ref="U13:X13"/>
    <mergeCell ref="Y13:AB13"/>
    <mergeCell ref="AC13:AF13"/>
    <mergeCell ref="AG13:AJ13"/>
    <mergeCell ref="AK13:AN13"/>
    <mergeCell ref="AO13:AR13"/>
    <mergeCell ref="AG12:AJ12"/>
    <mergeCell ref="AK12:AN12"/>
    <mergeCell ref="AO12:AR12"/>
    <mergeCell ref="AS12:AV12"/>
    <mergeCell ref="AW12:AZ12"/>
    <mergeCell ref="C13:D13"/>
    <mergeCell ref="E13:G13"/>
    <mergeCell ref="H13:L13"/>
    <mergeCell ref="M13:P13"/>
    <mergeCell ref="Q13:T13"/>
    <mergeCell ref="AW11:AZ11"/>
    <mergeCell ref="A12:B20"/>
    <mergeCell ref="C12:D12"/>
    <mergeCell ref="E12:G12"/>
    <mergeCell ref="H12:L12"/>
    <mergeCell ref="M12:P12"/>
    <mergeCell ref="Q12:T12"/>
    <mergeCell ref="U12:X12"/>
    <mergeCell ref="Y12:AB12"/>
    <mergeCell ref="AC12:AF12"/>
    <mergeCell ref="Y11:AB11"/>
    <mergeCell ref="AC11:AF11"/>
    <mergeCell ref="AG11:AJ11"/>
    <mergeCell ref="AK11:AN11"/>
    <mergeCell ref="AO11:AR11"/>
    <mergeCell ref="AS11:AV11"/>
    <mergeCell ref="AG10:AJ10"/>
    <mergeCell ref="AK10:AN10"/>
    <mergeCell ref="AO10:AR10"/>
    <mergeCell ref="AS10:AV10"/>
    <mergeCell ref="AW10:AZ10"/>
    <mergeCell ref="E11:G11"/>
    <mergeCell ref="H11:L11"/>
    <mergeCell ref="M11:P11"/>
    <mergeCell ref="Q11:T11"/>
    <mergeCell ref="U11:X11"/>
    <mergeCell ref="AO9:AR9"/>
    <mergeCell ref="AS9:AV9"/>
    <mergeCell ref="AW9:AZ9"/>
    <mergeCell ref="E10:G10"/>
    <mergeCell ref="H10:L10"/>
    <mergeCell ref="M10:P10"/>
    <mergeCell ref="Q10:T10"/>
    <mergeCell ref="U10:X10"/>
    <mergeCell ref="Y10:AB10"/>
    <mergeCell ref="AC10:AF10"/>
    <mergeCell ref="AO8:AR8"/>
    <mergeCell ref="E9:G9"/>
    <mergeCell ref="H9:L9"/>
    <mergeCell ref="M9:P9"/>
    <mergeCell ref="Q9:T9"/>
    <mergeCell ref="U9:X9"/>
    <mergeCell ref="Y9:AB9"/>
    <mergeCell ref="AC9:AF9"/>
    <mergeCell ref="AG9:AJ9"/>
    <mergeCell ref="AK9:AN9"/>
    <mergeCell ref="AK7:AR7"/>
    <mergeCell ref="AS7:AV8"/>
    <mergeCell ref="AW7:AZ8"/>
    <mergeCell ref="M8:P8"/>
    <mergeCell ref="Q8:T8"/>
    <mergeCell ref="U8:X8"/>
    <mergeCell ref="Y8:AB8"/>
    <mergeCell ref="AC8:AF8"/>
    <mergeCell ref="AG8:AJ8"/>
    <mergeCell ref="AK8:AN8"/>
    <mergeCell ref="Z5:AB5"/>
    <mergeCell ref="AC5:AD5"/>
    <mergeCell ref="AG5:AH5"/>
    <mergeCell ref="A7:B11"/>
    <mergeCell ref="C7:D11"/>
    <mergeCell ref="E7:G8"/>
    <mergeCell ref="H7:L8"/>
    <mergeCell ref="M7:T7"/>
    <mergeCell ref="U7:AB7"/>
    <mergeCell ref="AC7:AJ7"/>
    <mergeCell ref="U3:V3"/>
    <mergeCell ref="A4:C4"/>
    <mergeCell ref="A5:D5"/>
    <mergeCell ref="E5:G5"/>
    <mergeCell ref="H5:I5"/>
    <mergeCell ref="K5:N5"/>
    <mergeCell ref="O5:Q5"/>
    <mergeCell ref="R5:S5"/>
    <mergeCell ref="U5:Y5"/>
    <mergeCell ref="A2:C2"/>
    <mergeCell ref="D2:J2"/>
    <mergeCell ref="A3:D3"/>
    <mergeCell ref="E3:H3"/>
    <mergeCell ref="L3:P3"/>
    <mergeCell ref="Q3:T3"/>
  </mergeCells>
  <phoneticPr fontId="4"/>
  <pageMargins left="0.39370078740157483" right="0.39370078740157483" top="0.39370078740157483" bottom="0.3937007874015748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vt:lpstr>
      <vt:lpstr>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雄一郎</dc:creator>
  <cp:lastModifiedBy>馬場　千聖</cp:lastModifiedBy>
  <cp:lastPrinted>2021-12-27T02:33:38Z</cp:lastPrinted>
  <dcterms:created xsi:type="dcterms:W3CDTF">2019-01-29T06:57:16Z</dcterms:created>
  <dcterms:modified xsi:type="dcterms:W3CDTF">2021-12-27T02:36:45Z</dcterms:modified>
</cp:coreProperties>
</file>