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40" tabRatio="850"/>
  </bookViews>
  <sheets>
    <sheet name="●様式1-1　実施方針に関する質問書" sheetId="16" r:id="rId1"/>
    <sheet name="●様式1-2　要求水準書に関する質問書" sheetId="18" r:id="rId2"/>
    <sheet name="●様式1-3　基本協定書に関する質問書" sheetId="9" r:id="rId3"/>
    <sheet name="●様式1-4　工事請負契約書に関する質問書 " sheetId="19" r:id="rId4"/>
    <sheet name="●様式1-5　維持管理運営業務委託契約書に関する質問書" sheetId="7" r:id="rId5"/>
    <sheet name="●様式1-6生成物売買契約書に関する質問書" sheetId="17" r:id="rId6"/>
    <sheet name="●様式2施設確認申込書" sheetId="20" r:id="rId7"/>
    <sheet name="●様式3資料閲覧申込書" sheetId="21" r:id="rId8"/>
    <sheet name="●様式4実験試料等提供申込書" sheetId="22" r:id="rId9"/>
    <sheet name="様式Ⅴ-1" sheetId="23" r:id="rId10"/>
    <sheet name="様式Ⅴ-1-1" sheetId="24" r:id="rId11"/>
    <sheet name="様式Ⅴ-1-2" sheetId="25" r:id="rId12"/>
    <sheet name="様式Ⅴ-1-3" sheetId="26" r:id="rId13"/>
    <sheet name="様式Ⅴ-1-4" sheetId="27" r:id="rId14"/>
    <sheet name="様式Ⅴ-1-5" sheetId="28" r:id="rId15"/>
    <sheet name="様式Ⅴ-1-6" sheetId="29" r:id="rId16"/>
    <sheet name="様式Ⅴ-1-7" sheetId="30" r:id="rId17"/>
    <sheet name="様式Ⅴ-2" sheetId="31" r:id="rId18"/>
    <sheet name="様式Ⅴ-2-1" sheetId="32" r:id="rId19"/>
    <sheet name="様式Ⅴ-2-2" sheetId="33" r:id="rId20"/>
    <sheet name="様式Ⅴ-2-3" sheetId="34" r:id="rId21"/>
    <sheet name="様式Ⅴ-3" sheetId="35" r:id="rId22"/>
  </sheets>
  <externalReferences>
    <externalReference r:id="rId23"/>
  </externalReferences>
  <definedNames>
    <definedName name="__123Graph_A" localSheetId="16" hidden="1">#REF!</definedName>
    <definedName name="__123Graph_A" localSheetId="21" hidden="1">#REF!</definedName>
    <definedName name="__123Graph_A" hidden="1">#REF!</definedName>
    <definedName name="__123Graph_ADS量" localSheetId="16" hidden="1">#REF!</definedName>
    <definedName name="__123Graph_ADS量" hidden="1">#REF!</definedName>
    <definedName name="__123Graph_Aケーキ発生量" localSheetId="16" hidden="1">#REF!</definedName>
    <definedName name="__123Graph_Aケーキ発生量" hidden="1">#REF!</definedName>
    <definedName name="__123Graph_Aろ過速度BP" localSheetId="16" hidden="1">#REF!</definedName>
    <definedName name="__123Graph_Aろ過速度BP" hidden="1">#REF!</definedName>
    <definedName name="__123Graph_Aろ過速度FP" localSheetId="16" hidden="1">#REF!</definedName>
    <definedName name="__123Graph_Aろ過速度FP" hidden="1">#REF!</definedName>
    <definedName name="__123Graph_A汚泥濃度" localSheetId="16" hidden="1">#REF!</definedName>
    <definedName name="__123Graph_A汚泥濃度" hidden="1">#REF!</definedName>
    <definedName name="__123Graph_A含水率" localSheetId="16" hidden="1">#REF!</definedName>
    <definedName name="__123Graph_A含水率" hidden="1">#REF!</definedName>
    <definedName name="__123Graph_A供給汚泥量" localSheetId="16" hidden="1">#REF!</definedName>
    <definedName name="__123Graph_A供給汚泥量" hidden="1">#REF!</definedName>
    <definedName name="__123Graph_A高分子添加率" localSheetId="16" hidden="1">#REF!</definedName>
    <definedName name="__123Graph_A高分子添加率" hidden="1">#REF!</definedName>
    <definedName name="__123Graph_A脱水ケーキDS1T" localSheetId="16" hidden="1">#REF!</definedName>
    <definedName name="__123Graph_A脱水ケーキDS1T" hidden="1">#REF!</definedName>
    <definedName name="__123Graph_A薬品添加率" localSheetId="16" hidden="1">#REF!</definedName>
    <definedName name="__123Graph_A薬品添加率" hidden="1">#REF!</definedName>
    <definedName name="__123Graph_B" localSheetId="16" hidden="1">#REF!</definedName>
    <definedName name="__123Graph_B" hidden="1">#REF!</definedName>
    <definedName name="__123Graph_B汚泥濃度" localSheetId="16" hidden="1">#REF!</definedName>
    <definedName name="__123Graph_B汚泥濃度" hidden="1">#REF!</definedName>
    <definedName name="__123Graph_B含水率" localSheetId="16" hidden="1">#REF!</definedName>
    <definedName name="__123Graph_B含水率" hidden="1">#REF!</definedName>
    <definedName name="__123Graph_B薬品添加率" localSheetId="16" hidden="1">#REF!</definedName>
    <definedName name="__123Graph_B薬品添加率" hidden="1">#REF!</definedName>
    <definedName name="__123Graph_XDS量" localSheetId="16" hidden="1">#REF!</definedName>
    <definedName name="__123Graph_XDS量" hidden="1">#REF!</definedName>
    <definedName name="__123Graph_Xケーキ発生量" localSheetId="16" hidden="1">#REF!</definedName>
    <definedName name="__123Graph_Xケーキ発生量" hidden="1">#REF!</definedName>
    <definedName name="__123Graph_Xろ過速度BP" localSheetId="16" hidden="1">#REF!</definedName>
    <definedName name="__123Graph_Xろ過速度BP" hidden="1">#REF!</definedName>
    <definedName name="__123Graph_Xろ過速度FP" localSheetId="16" hidden="1">#REF!</definedName>
    <definedName name="__123Graph_Xろ過速度FP" hidden="1">#REF!</definedName>
    <definedName name="__123Graph_X汚泥濃度" localSheetId="16" hidden="1">#REF!</definedName>
    <definedName name="__123Graph_X汚泥濃度" hidden="1">#REF!</definedName>
    <definedName name="__123Graph_X含水率" localSheetId="16" hidden="1">#REF!</definedName>
    <definedName name="__123Graph_X含水率" hidden="1">#REF!</definedName>
    <definedName name="__123Graph_X供給汚泥量" localSheetId="16" hidden="1">#REF!</definedName>
    <definedName name="__123Graph_X供給汚泥量" hidden="1">#REF!</definedName>
    <definedName name="__123Graph_X高分子添加率" localSheetId="16" hidden="1">#REF!</definedName>
    <definedName name="__123Graph_X高分子添加率" hidden="1">#REF!</definedName>
    <definedName name="__123Graph_X脱水ケーキDS1T" localSheetId="16" hidden="1">#REF!</definedName>
    <definedName name="__123Graph_X脱水ケーキDS1T" hidden="1">#REF!</definedName>
    <definedName name="__123Graph_X薬品添加率" localSheetId="16" hidden="1">#REF!</definedName>
    <definedName name="__123Graph_X薬品添加率" hidden="1">#REF!</definedName>
    <definedName name="_Fill" localSheetId="16" hidden="1">#REF!</definedName>
    <definedName name="_Fill" hidden="1">#REF!</definedName>
    <definedName name="_xlnm._FilterDatabase" localSheetId="0" hidden="1">'●様式1-1　実施方針に関する質問書'!$B$17:$P$30</definedName>
    <definedName name="_xlnm._FilterDatabase" localSheetId="1" hidden="1">'●様式1-2　要求水準書に関する質問書'!$B$17:$P$30</definedName>
    <definedName name="_xlnm._FilterDatabase" localSheetId="2" hidden="1">'●様式1-3　基本協定書に関する質問書'!$B$17:$P$30</definedName>
    <definedName name="_xlnm._FilterDatabase" localSheetId="3" hidden="1">'●様式1-4　工事請負契約書に関する質問書 '!$B$17:$P$30</definedName>
    <definedName name="_xlnm._FilterDatabase" localSheetId="4" hidden="1">'●様式1-5　維持管理運営業務委託契約書に関する質問書'!$B$17:$P$30</definedName>
    <definedName name="_xlnm._FilterDatabase" localSheetId="5" hidden="1">'●様式1-6生成物売買契約書に関する質問書'!$B$17:$P$30</definedName>
    <definedName name="_Key1" localSheetId="16" hidden="1">#REF!</definedName>
    <definedName name="_Key1" hidden="1">#REF!</definedName>
    <definedName name="_Order1" hidden="1">0</definedName>
    <definedName name="_Sort" localSheetId="16" hidden="1">#REF!</definedName>
    <definedName name="_Sort" hidden="1">#REF!</definedName>
    <definedName name="dd" localSheetId="21" hidden="1">{#N/A,#N/A,FALSE,"内訳"}</definedName>
    <definedName name="dd" hidden="1">{#N/A,#N/A,FALSE,"内訳"}</definedName>
    <definedName name="dfdf" localSheetId="21" hidden="1">{#N/A,#N/A,FALSE,"内訳"}</definedName>
    <definedName name="dfdf" hidden="1">{#N/A,#N/A,FALSE,"内訳"}</definedName>
    <definedName name="ere" localSheetId="21" hidden="1">{#N/A,#N/A,FALSE,"内訳"}</definedName>
    <definedName name="ere" hidden="1">{#N/A,#N/A,FALSE,"内訳"}</definedName>
    <definedName name="eree" localSheetId="21" hidden="1">{#N/A,#N/A,FALSE,"内訳"}</definedName>
    <definedName name="eree" hidden="1">{#N/A,#N/A,FALSE,"内訳"}</definedName>
    <definedName name="ert" localSheetId="21" hidden="1">{#N/A,#N/A,FALSE,"内訳"}</definedName>
    <definedName name="ert" hidden="1">{#N/A,#N/A,FALSE,"内訳"}</definedName>
    <definedName name="ewd" localSheetId="21" hidden="1">{#N/A,#N/A,FALSE,"内訳"}</definedName>
    <definedName name="ewd" hidden="1">{#N/A,#N/A,FALSE,"内訳"}</definedName>
    <definedName name="fd" localSheetId="21" hidden="1">{#N/A,#N/A,FALSE,"内訳"}</definedName>
    <definedName name="fd" hidden="1">{#N/A,#N/A,FALSE,"内訳"}</definedName>
    <definedName name="fdfdfd" localSheetId="21" hidden="1">{#N/A,#N/A,FALSE,"内訳"}</definedName>
    <definedName name="fdfdfd" hidden="1">{#N/A,#N/A,FALSE,"内訳"}</definedName>
    <definedName name="ftgyh" localSheetId="21" hidden="1">{#N/A,#N/A,FALSE,"内訳"}</definedName>
    <definedName name="ftgyh" hidden="1">{#N/A,#N/A,FALSE,"内訳"}</definedName>
    <definedName name="nn" localSheetId="21" hidden="1">{#N/A,#N/A,FALSE,"内訳"}</definedName>
    <definedName name="nn" hidden="1">{#N/A,#N/A,FALSE,"内訳"}</definedName>
    <definedName name="poi" localSheetId="21" hidden="1">{#N/A,#N/A,FALSE,"内訳"}</definedName>
    <definedName name="poi" hidden="1">{#N/A,#N/A,FALSE,"内訳"}</definedName>
    <definedName name="_xlnm.Print_Area" localSheetId="0">'●様式1-1　実施方針に関する質問書'!$B$1:$P$30</definedName>
    <definedName name="_xlnm.Print_Area" localSheetId="1">'●様式1-2　要求水準書に関する質問書'!$B$1:$P$30</definedName>
    <definedName name="_xlnm.Print_Area" localSheetId="2">'●様式1-3　基本協定書に関する質問書'!$B$1:$P$30</definedName>
    <definedName name="_xlnm.Print_Area" localSheetId="3">'●様式1-4　工事請負契約書に関する質問書 '!$B$1:$P$30</definedName>
    <definedName name="_xlnm.Print_Area" localSheetId="4">'●様式1-5　維持管理運営業務委託契約書に関する質問書'!$B$1:$P$30</definedName>
    <definedName name="_xlnm.Print_Area" localSheetId="5">'●様式1-6生成物売買契約書に関する質問書'!$B$1:$P$30</definedName>
    <definedName name="_xlnm.Print_Area" localSheetId="6">●様式2施設確認申込書!$A$1:$I$26</definedName>
    <definedName name="_xlnm.Print_Area" localSheetId="7">●様式3資料閲覧申込書!$A$1:$I$26</definedName>
    <definedName name="_xlnm.Print_Area" localSheetId="8">●様式4実験試料等提供申込書!$A$1:$I$33</definedName>
    <definedName name="_xlnm.Print_Area" localSheetId="9">'様式Ⅴ-1'!$A$1:$G$25</definedName>
    <definedName name="_xlnm.Print_Area" localSheetId="17">'様式Ⅴ-2'!$A$1:$H$13</definedName>
    <definedName name="_xlnm.Print_Area" localSheetId="18">'様式Ⅴ-2-1'!$B$1:$F$53</definedName>
    <definedName name="_xlnm.Print_Area" localSheetId="19">'様式Ⅴ-2-2'!$B$1:$F$37</definedName>
    <definedName name="_xlnm.Print_Area" localSheetId="20">'様式Ⅴ-2-3'!$A$1:$E$78</definedName>
    <definedName name="_xlnm.Print_Titles" localSheetId="0">'●様式1-1　実施方針に関する質問書'!$1:$17</definedName>
    <definedName name="_xlnm.Print_Titles" localSheetId="1">'●様式1-2　要求水準書に関する質問書'!$1:$17</definedName>
    <definedName name="_xlnm.Print_Titles" localSheetId="2">'●様式1-3　基本協定書に関する質問書'!$1:$17</definedName>
    <definedName name="_xlnm.Print_Titles" localSheetId="3">'●様式1-4　工事請負契約書に関する質問書 '!$1:$17</definedName>
    <definedName name="_xlnm.Print_Titles" localSheetId="4">'●様式1-5　維持管理運営業務委託契約書に関する質問書'!$1:$17</definedName>
    <definedName name="_xlnm.Print_Titles" localSheetId="5">'●様式1-6生成物売買契約書に関する質問書'!$1:$17</definedName>
    <definedName name="_xlnm.Print_Titles" localSheetId="6">●様式2施設確認申込書!$18:$18</definedName>
    <definedName name="_xlnm.Print_Titles" localSheetId="7">●様式3資料閲覧申込書!$18:$18</definedName>
    <definedName name="_xlnm.Print_Titles" localSheetId="8">●様式4実験試料等提供申込書!$18:$18</definedName>
    <definedName name="qwer" localSheetId="21" hidden="1">{#N/A,#N/A,FALSE,"内訳"}</definedName>
    <definedName name="qwer" hidden="1">{#N/A,#N/A,FALSE,"内訳"}</definedName>
    <definedName name="rere" localSheetId="21" hidden="1">{#N/A,#N/A,FALSE,"内訳"}</definedName>
    <definedName name="rere" hidden="1">{#N/A,#N/A,FALSE,"内訳"}</definedName>
    <definedName name="sdas" localSheetId="21" hidden="1">{#N/A,#N/A,FALSE,"内訳"}</definedName>
    <definedName name="sdas" hidden="1">{#N/A,#N/A,FALSE,"内訳"}</definedName>
    <definedName name="wert" localSheetId="21" hidden="1">{#N/A,#N/A,FALSE,"内訳"}</definedName>
    <definedName name="wert" hidden="1">{#N/A,#N/A,FALSE,"内訳"}</definedName>
    <definedName name="wrn.レポート." localSheetId="21" hidden="1">{#N/A,#N/A,FALSE,"内訳"}</definedName>
    <definedName name="wrn.レポート." hidden="1">{#N/A,#N/A,FALSE,"内訳"}</definedName>
    <definedName name="wrt" localSheetId="21" hidden="1">{#N/A,#N/A,FALSE,"内訳"}</definedName>
    <definedName name="wrt" hidden="1">{#N/A,#N/A,FALSE,"内訳"}</definedName>
    <definedName name="Z_084AE120_92E3_11D5_B1AB_00A0C9E26D76_.wvu.PrintArea" localSheetId="21" hidden="1">'様式Ⅴ-3'!$B$1:$AC$72</definedName>
    <definedName name="Z_084AE120_92E3_11D5_B1AB_00A0C9E26D76_.wvu.Rows" localSheetId="21" hidden="1">'様式Ⅴ-3'!#REF!</definedName>
    <definedName name="Z_21A50F23_0A19_4E8E_B5C9_B84886CE66B2_.wvu.Cols" localSheetId="10" hidden="1">'様式Ⅴ-1-1'!$J:$J</definedName>
    <definedName name="Z_21A50F23_0A19_4E8E_B5C9_B84886CE66B2_.wvu.Cols" localSheetId="11" hidden="1">'様式Ⅴ-1-2'!$J:$J</definedName>
    <definedName name="Z_21A50F23_0A19_4E8E_B5C9_B84886CE66B2_.wvu.Cols" localSheetId="12" hidden="1">'様式Ⅴ-1-3'!$J:$J</definedName>
    <definedName name="Z_21A50F23_0A19_4E8E_B5C9_B84886CE66B2_.wvu.Cols" localSheetId="13" hidden="1">'様式Ⅴ-1-4'!$J:$J</definedName>
    <definedName name="Z_21A50F23_0A19_4E8E_B5C9_B84886CE66B2_.wvu.Cols" localSheetId="14" hidden="1">'様式Ⅴ-1-5'!$J:$J</definedName>
    <definedName name="Z_21A50F23_0A19_4E8E_B5C9_B84886CE66B2_.wvu.Cols" localSheetId="15" hidden="1">'様式Ⅴ-1-6'!$J:$J</definedName>
    <definedName name="Z_21A50F23_0A19_4E8E_B5C9_B84886CE66B2_.wvu.Cols" localSheetId="16" hidden="1">'様式Ⅴ-1-7'!$J:$J</definedName>
    <definedName name="Z_21A50F23_0A19_4E8E_B5C9_B84886CE66B2_.wvu.PrintArea" localSheetId="10" hidden="1">'様式Ⅴ-1-1'!$B$1:$G$26</definedName>
    <definedName name="Z_21A50F23_0A19_4E8E_B5C9_B84886CE66B2_.wvu.PrintArea" localSheetId="11" hidden="1">'様式Ⅴ-1-2'!$B$1:$G$28</definedName>
    <definedName name="Z_21A50F23_0A19_4E8E_B5C9_B84886CE66B2_.wvu.PrintArea" localSheetId="12" hidden="1">'様式Ⅴ-1-3'!$B$1:$G$42</definedName>
    <definedName name="Z_21A50F23_0A19_4E8E_B5C9_B84886CE66B2_.wvu.PrintArea" localSheetId="13" hidden="1">'様式Ⅴ-1-4'!$B$1:$G$37</definedName>
    <definedName name="Z_21A50F23_0A19_4E8E_B5C9_B84886CE66B2_.wvu.PrintArea" localSheetId="14" hidden="1">'様式Ⅴ-1-5'!$B$1:$G$31</definedName>
    <definedName name="Z_21A50F23_0A19_4E8E_B5C9_B84886CE66B2_.wvu.PrintArea" localSheetId="15" hidden="1">'様式Ⅴ-1-6'!$B$1:$G$31</definedName>
    <definedName name="Z_21A50F23_0A19_4E8E_B5C9_B84886CE66B2_.wvu.PrintArea" localSheetId="16" hidden="1">'様式Ⅴ-1-7'!$B$1:$G$31</definedName>
    <definedName name="Z_21A50F23_0A19_4E8E_B5C9_B84886CE66B2_.wvu.PrintArea" localSheetId="18" hidden="1">'様式Ⅴ-2-1'!$B$1:$F$52</definedName>
    <definedName name="Z_21A50F23_0A19_4E8E_B5C9_B84886CE66B2_.wvu.PrintArea" localSheetId="19" hidden="1">'様式Ⅴ-2-2'!$B$1:$F$37</definedName>
    <definedName name="Z_21A50F23_0A19_4E8E_B5C9_B84886CE66B2_.wvu.PrintTitles" localSheetId="18" hidden="1">'様式Ⅴ-2-1'!$1:$6</definedName>
    <definedName name="Z_21A50F23_0A19_4E8E_B5C9_B84886CE66B2_.wvu.PrintTitles" localSheetId="19" hidden="1">'様式Ⅴ-2-2'!$1:$4</definedName>
    <definedName name="Z_742D71E0_95CC_11D5_947E_004026A90764_.wvu.PrintArea" localSheetId="21" hidden="1">'様式Ⅴ-3'!$B$1:$AC$72</definedName>
    <definedName name="Z_742D71E0_95CC_11D5_947E_004026A90764_.wvu.Rows" localSheetId="21" hidden="1">'様式Ⅴ-3'!#REF!</definedName>
    <definedName name="Z_DB0B5780_957A_11D5_B6B0_0000F4971045_.wvu.PrintArea" localSheetId="21" hidden="1">'様式Ⅴ-3'!$B$1:$AC$72</definedName>
    <definedName name="Z_DB0B5780_957A_11D5_B6B0_0000F4971045_.wvu.Rows" localSheetId="21" hidden="1">'様式Ⅴ-3'!#REF!</definedName>
    <definedName name="建築電気設備" localSheetId="21" hidden="1">{#N/A,#N/A,FALSE,"内訳"}</definedName>
    <definedName name="建築電気設備" hidden="1">{#N/A,#N/A,FALSE,"内訳"}</definedName>
    <definedName name="代価1" localSheetId="21" hidden="1">{#N/A,#N/A,FALSE,"内訳"}</definedName>
    <definedName name="代価1" hidden="1">{#N/A,#N/A,FALSE,"内訳"}</definedName>
    <definedName name="内訳" localSheetId="21" hidden="1">{#N/A,#N/A,FALSE,"内訳"}</definedName>
    <definedName name="内訳" hidden="1">{#N/A,#N/A,FALSE,"内訳"}</definedName>
    <definedName name="内訳１" localSheetId="21" hidden="1">{#N/A,#N/A,FALSE,"内訳"}</definedName>
    <definedName name="内訳１" hidden="1">{#N/A,#N/A,FALSE,"内訳"}</definedName>
    <definedName name="内訳20" localSheetId="21" hidden="1">{#N/A,#N/A,FALSE,"内訳"}</definedName>
    <definedName name="内訳20" hidden="1">{#N/A,#N/A,FALSE,"内訳"}</definedName>
    <definedName name="内訳21" localSheetId="21" hidden="1">{#N/A,#N/A,FALSE,"内訳"}</definedName>
    <definedName name="内訳21" hidden="1">{#N/A,#N/A,FALSE,"内訳"}</definedName>
    <definedName name="内訳２２" localSheetId="21" hidden="1">{#N/A,#N/A,FALSE,"内訳"}</definedName>
    <definedName name="内訳２２" hidden="1">{#N/A,#N/A,FALSE,"内訳"}</definedName>
    <definedName name="内訳23" localSheetId="21" hidden="1">{#N/A,#N/A,FALSE,"内訳"}</definedName>
    <definedName name="内訳23" hidden="1">{#N/A,#N/A,FALSE,"内訳"}</definedName>
    <definedName name="内訳24" localSheetId="21" hidden="1">{#N/A,#N/A,FALSE,"内訳"}</definedName>
    <definedName name="内訳24" hidden="1">{#N/A,#N/A,FALSE,"内訳"}</definedName>
    <definedName name="内訳25" localSheetId="21" hidden="1">{#N/A,#N/A,FALSE,"内訳"}</definedName>
    <definedName name="内訳25" hidden="1">{#N/A,#N/A,FALSE,"内訳"}</definedName>
    <definedName name="内訳26" localSheetId="21" hidden="1">{#N/A,#N/A,FALSE,"内訳"}</definedName>
    <definedName name="内訳26" hidden="1">{#N/A,#N/A,FALSE,"内訳"}</definedName>
    <definedName name="内訳27" localSheetId="21" hidden="1">{#N/A,#N/A,FALSE,"内訳"}</definedName>
    <definedName name="内訳27" hidden="1">{#N/A,#N/A,FALSE,"内訳"}</definedName>
    <definedName name="内訳28" localSheetId="21" hidden="1">{#N/A,#N/A,FALSE,"内訳"}</definedName>
    <definedName name="内訳28" hidden="1">{#N/A,#N/A,FALSE,"内訳"}</definedName>
    <definedName name="内訳29" localSheetId="21" hidden="1">{#N/A,#N/A,FALSE,"内訳"}</definedName>
    <definedName name="内訳29" hidden="1">{#N/A,#N/A,FALSE,"内訳"}</definedName>
    <definedName name="内訳３" localSheetId="21" hidden="1">{#N/A,#N/A,FALSE,"内訳"}</definedName>
    <definedName name="内訳３" hidden="1">{#N/A,#N/A,FALSE,"内訳"}</definedName>
    <definedName name="内訳30" localSheetId="21" hidden="1">{#N/A,#N/A,FALSE,"内訳"}</definedName>
    <definedName name="内訳30" hidden="1">{#N/A,#N/A,FALSE,"内訳"}</definedName>
    <definedName name="内訳31" localSheetId="21" hidden="1">{#N/A,#N/A,FALSE,"内訳"}</definedName>
    <definedName name="内訳31" hidden="1">{#N/A,#N/A,FALSE,"内訳"}</definedName>
    <definedName name="内訳33" localSheetId="21" hidden="1">{#N/A,#N/A,FALSE,"内訳"}</definedName>
    <definedName name="内訳33" hidden="1">{#N/A,#N/A,FALSE,"内訳"}</definedName>
    <definedName name="内訳34" localSheetId="21" hidden="1">{#N/A,#N/A,FALSE,"内訳"}</definedName>
    <definedName name="内訳34" hidden="1">{#N/A,#N/A,FALSE,"内訳"}</definedName>
    <definedName name="内訳35" localSheetId="21" hidden="1">{#N/A,#N/A,FALSE,"内訳"}</definedName>
    <definedName name="内訳35" hidden="1">{#N/A,#N/A,FALSE,"内訳"}</definedName>
    <definedName name="内訳36" localSheetId="21" hidden="1">{#N/A,#N/A,FALSE,"内訳"}</definedName>
    <definedName name="内訳36" hidden="1">{#N/A,#N/A,FALSE,"内訳"}</definedName>
    <definedName name="内訳37" localSheetId="21" hidden="1">{#N/A,#N/A,FALSE,"内訳"}</definedName>
    <definedName name="内訳37" hidden="1">{#N/A,#N/A,FALSE,"内訳"}</definedName>
    <definedName name="内訳38" localSheetId="21" hidden="1">{#N/A,#N/A,FALSE,"内訳"}</definedName>
    <definedName name="内訳38" hidden="1">{#N/A,#N/A,FALSE,"内訳"}</definedName>
    <definedName name="内訳39" localSheetId="21" hidden="1">{#N/A,#N/A,FALSE,"内訳"}</definedName>
    <definedName name="内訳39" hidden="1">{#N/A,#N/A,FALSE,"内訳"}</definedName>
    <definedName name="内訳４" localSheetId="21" hidden="1">{#N/A,#N/A,FALSE,"内訳"}</definedName>
    <definedName name="内訳４" hidden="1">{#N/A,#N/A,FALSE,"内訳"}</definedName>
    <definedName name="内訳40" localSheetId="21" hidden="1">{#N/A,#N/A,FALSE,"内訳"}</definedName>
    <definedName name="内訳40" hidden="1">{#N/A,#N/A,FALSE,"内訳"}</definedName>
    <definedName name="内訳55" localSheetId="21" hidden="1">{#N/A,#N/A,FALSE,"内訳"}</definedName>
    <definedName name="内訳55" hidden="1">{#N/A,#N/A,FALSE,"内訳"}</definedName>
    <definedName name="内訳６０" localSheetId="21" hidden="1">{#N/A,#N/A,FALSE,"内訳"}</definedName>
    <definedName name="内訳６０" hidden="1">{#N/A,#N/A,FALSE,"内訳"}</definedName>
    <definedName name="内訳62" localSheetId="21" hidden="1">{#N/A,#N/A,FALSE,"内訳"}</definedName>
    <definedName name="内訳62" hidden="1">{#N/A,#N/A,FALSE,"内訳"}</definedName>
    <definedName name="内訳64" localSheetId="21" hidden="1">{#N/A,#N/A,FALSE,"内訳"}</definedName>
    <definedName name="内訳64" hidden="1">{#N/A,#N/A,FALSE,"内訳"}</definedName>
    <definedName name="内訳65" localSheetId="21" hidden="1">{#N/A,#N/A,FALSE,"内訳"}</definedName>
    <definedName name="内訳65" hidden="1">{#N/A,#N/A,FALSE,"内訳"}</definedName>
    <definedName name="内訳66" localSheetId="21" hidden="1">{#N/A,#N/A,FALSE,"内訳"}</definedName>
    <definedName name="内訳66" hidden="1">{#N/A,#N/A,FALSE,"内訳"}</definedName>
    <definedName name="内訳70" localSheetId="21" hidden="1">{#N/A,#N/A,FALSE,"内訳"}</definedName>
    <definedName name="内訳70" hidden="1">{#N/A,#N/A,FALSE,"内訳"}</definedName>
    <definedName name="内訳77" localSheetId="21" hidden="1">{#N/A,#N/A,FALSE,"内訳"}</definedName>
    <definedName name="内訳77" hidden="1">{#N/A,#N/A,FALSE,"内訳"}</definedName>
    <definedName name="内訳80" localSheetId="21" hidden="1">{#N/A,#N/A,FALSE,"内訳"}</definedName>
    <definedName name="内訳80" hidden="1">{#N/A,#N/A,FALSE,"内訳"}</definedName>
    <definedName name="内訳83" localSheetId="21" hidden="1">{#N/A,#N/A,FALSE,"内訳"}</definedName>
    <definedName name="内訳83" hidden="1">{#N/A,#N/A,FALSE,"内訳"}</definedName>
    <definedName name="内訳84" localSheetId="21" hidden="1">{#N/A,#N/A,FALSE,"内訳"}</definedName>
    <definedName name="内訳84" hidden="1">{#N/A,#N/A,FALSE,"内訳"}</definedName>
    <definedName name="内訳89" localSheetId="21" hidden="1">{#N/A,#N/A,FALSE,"内訳"}</definedName>
    <definedName name="内訳89" hidden="1">{#N/A,#N/A,FALSE,"内訳"}</definedName>
    <definedName name="内訳90" localSheetId="21" hidden="1">{#N/A,#N/A,FALSE,"内訳"}</definedName>
    <definedName name="内訳90" hidden="1">{#N/A,#N/A,FALSE,"内訳"}</definedName>
    <definedName name="内訳96" localSheetId="21" hidden="1">{#N/A,#N/A,FALSE,"内訳"}</definedName>
    <definedName name="内訳96" hidden="1">{#N/A,#N/A,FALSE,"内訳"}</definedName>
    <definedName name="内訳97" localSheetId="21" hidden="1">{#N/A,#N/A,FALSE,"内訳"}</definedName>
    <definedName name="内訳97" hidden="1">{#N/A,#N/A,FALSE,"内訳"}</definedName>
    <definedName name="内訳98" localSheetId="21" hidden="1">{#N/A,#N/A,FALSE,"内訳"}</definedName>
    <definedName name="内訳98" hidden="1">{#N/A,#N/A,FALSE,"内訳"}</definedName>
    <definedName name="内訳99" localSheetId="21" hidden="1">{#N/A,#N/A,FALSE,"内訳"}</definedName>
    <definedName name="内訳99" hidden="1">{#N/A,#N/A,FALSE,"内訳"}</definedName>
    <definedName name="名前１" localSheetId="16" hidden="1">#REF!</definedName>
    <definedName name="名前１" localSheetId="21" hidden="1">#REF!</definedName>
    <definedName name="名前１" hidden="1">#REF!</definedName>
    <definedName name="名前２" localSheetId="16" hidden="1">#REF!</definedName>
    <definedName name="名前２" localSheetId="21" hidden="1">#REF!</definedName>
    <definedName name="名前２" hidden="1">#REF!</definedName>
    <definedName name="名前３" localSheetId="16" hidden="1">#REF!</definedName>
    <definedName name="名前３" localSheetId="21" hidden="1">#REF!</definedName>
    <definedName name="名前３" hidden="1">#REF!</definedName>
    <definedName name="名前４" localSheetId="16" hidden="1">#REF!</definedName>
    <definedName name="名前４" hidden="1">#REF!</definedName>
    <definedName name="名前５" localSheetId="16" hidden="1">#REF!</definedName>
    <definedName name="名前５" hidden="1">#REF!</definedName>
    <definedName name="輸送費" localSheetId="21" hidden="1">{#N/A,#N/A,FALSE,"内訳"}</definedName>
    <definedName name="輸送費" hidden="1">{#N/A,#N/A,FALSE,"内訳"}</definedName>
  </definedNames>
  <calcPr calcId="162913" calcMode="manual"/>
</workbook>
</file>

<file path=xl/calcChain.xml><?xml version="1.0" encoding="utf-8"?>
<calcChain xmlns="http://schemas.openxmlformats.org/spreadsheetml/2006/main">
  <c r="AB69" i="35" l="1"/>
  <c r="AB68" i="35"/>
  <c r="AA68" i="35"/>
  <c r="AB67" i="35"/>
  <c r="AA67" i="35"/>
  <c r="Z67" i="35"/>
  <c r="AB66" i="35"/>
  <c r="AA66" i="35"/>
  <c r="Z66" i="35"/>
  <c r="Y66" i="35"/>
  <c r="AB65" i="35"/>
  <c r="AA65" i="35"/>
  <c r="Z65" i="35"/>
  <c r="Y65" i="35"/>
  <c r="X65" i="35"/>
  <c r="AB64" i="35"/>
  <c r="AA64" i="35"/>
  <c r="Z64" i="35"/>
  <c r="Y64" i="35"/>
  <c r="X64" i="35"/>
  <c r="W64" i="35"/>
  <c r="AB63" i="35"/>
  <c r="AA63" i="35"/>
  <c r="Z63" i="35"/>
  <c r="Y63" i="35"/>
  <c r="X63" i="35"/>
  <c r="W63" i="35"/>
  <c r="V63" i="35"/>
  <c r="AB62" i="35"/>
  <c r="AA62" i="35"/>
  <c r="Z62" i="35"/>
  <c r="Y62" i="35"/>
  <c r="X62" i="35"/>
  <c r="W62" i="35"/>
  <c r="V62" i="35"/>
  <c r="U62" i="35"/>
  <c r="AB61" i="35"/>
  <c r="AA61" i="35"/>
  <c r="Z61" i="35"/>
  <c r="Y61" i="35"/>
  <c r="X61" i="35"/>
  <c r="W61" i="35"/>
  <c r="V61" i="35"/>
  <c r="U61" i="35"/>
  <c r="T61" i="35"/>
  <c r="AB60" i="35"/>
  <c r="AA60" i="35"/>
  <c r="Z60" i="35"/>
  <c r="Y60" i="35"/>
  <c r="X60" i="35"/>
  <c r="W60" i="35"/>
  <c r="V60" i="35"/>
  <c r="U60" i="35"/>
  <c r="T60" i="35"/>
  <c r="S60" i="35"/>
  <c r="AB59" i="35"/>
  <c r="AA59" i="35"/>
  <c r="Z59" i="35"/>
  <c r="Y59" i="35"/>
  <c r="X59" i="35"/>
  <c r="W59" i="35"/>
  <c r="V59" i="35"/>
  <c r="U59" i="35"/>
  <c r="T59" i="35"/>
  <c r="S59" i="35"/>
  <c r="R59" i="35"/>
  <c r="AB58" i="35"/>
  <c r="AA58" i="35"/>
  <c r="Z58" i="35"/>
  <c r="Y58" i="35"/>
  <c r="X58" i="35"/>
  <c r="W58" i="35"/>
  <c r="V58" i="35"/>
  <c r="U58" i="35"/>
  <c r="T58" i="35"/>
  <c r="S58" i="35"/>
  <c r="R58" i="35"/>
  <c r="Q58" i="35"/>
  <c r="AB57" i="35"/>
  <c r="AA57" i="35"/>
  <c r="Z57" i="35"/>
  <c r="Y57" i="35"/>
  <c r="X57" i="35"/>
  <c r="W57" i="35"/>
  <c r="V57" i="35"/>
  <c r="U57" i="35"/>
  <c r="T57" i="35"/>
  <c r="S57" i="35"/>
  <c r="R57" i="35"/>
  <c r="Q57" i="35"/>
  <c r="P57" i="35"/>
  <c r="AB56" i="35"/>
  <c r="AA56" i="35"/>
  <c r="Z56" i="35"/>
  <c r="Y56" i="35"/>
  <c r="X56" i="35"/>
  <c r="W56" i="35"/>
  <c r="V56" i="35"/>
  <c r="U56" i="35"/>
  <c r="T56" i="35"/>
  <c r="S56" i="35"/>
  <c r="R56" i="35"/>
  <c r="Q56" i="35"/>
  <c r="P56" i="35"/>
  <c r="O56" i="35"/>
  <c r="AB55" i="35"/>
  <c r="AA55" i="35"/>
  <c r="Z55" i="35"/>
  <c r="Y55" i="35"/>
  <c r="X55" i="35"/>
  <c r="W55" i="35"/>
  <c r="V55" i="35"/>
  <c r="U55" i="35"/>
  <c r="T55" i="35"/>
  <c r="S55" i="35"/>
  <c r="R55" i="35"/>
  <c r="Q55" i="35"/>
  <c r="P55" i="35"/>
  <c r="O55" i="35"/>
  <c r="N55" i="35"/>
  <c r="AB54" i="35"/>
  <c r="AA54" i="35"/>
  <c r="Z54" i="35"/>
  <c r="Y54" i="35"/>
  <c r="X54" i="35"/>
  <c r="W54" i="35"/>
  <c r="V54" i="35"/>
  <c r="U54" i="35"/>
  <c r="T54" i="35"/>
  <c r="S54" i="35"/>
  <c r="R54" i="35"/>
  <c r="Q54" i="35"/>
  <c r="P54" i="35"/>
  <c r="O54" i="35"/>
  <c r="N54" i="35"/>
  <c r="M54" i="35"/>
  <c r="AB53" i="35"/>
  <c r="AA53" i="35"/>
  <c r="Z53" i="35"/>
  <c r="Y53" i="35"/>
  <c r="Y49" i="35" s="1"/>
  <c r="X53" i="35"/>
  <c r="W53" i="35"/>
  <c r="V53" i="35"/>
  <c r="U53" i="35"/>
  <c r="U49" i="35" s="1"/>
  <c r="T53" i="35"/>
  <c r="S53" i="35"/>
  <c r="R53" i="35"/>
  <c r="Q53" i="35"/>
  <c r="Q49" i="35" s="1"/>
  <c r="P53" i="35"/>
  <c r="O53" i="35"/>
  <c r="N53" i="35"/>
  <c r="M53" i="35"/>
  <c r="M49" i="35" s="1"/>
  <c r="L53" i="35"/>
  <c r="AB52" i="35"/>
  <c r="AA52" i="35"/>
  <c r="Z52" i="35"/>
  <c r="Z49" i="35" s="1"/>
  <c r="Y52" i="35"/>
  <c r="X52" i="35"/>
  <c r="W52" i="35"/>
  <c r="V52" i="35"/>
  <c r="V49" i="35" s="1"/>
  <c r="U52" i="35"/>
  <c r="T52" i="35"/>
  <c r="S52" i="35"/>
  <c r="R52" i="35"/>
  <c r="R49" i="35" s="1"/>
  <c r="Q52" i="35"/>
  <c r="P52" i="35"/>
  <c r="O52" i="35"/>
  <c r="N52" i="35"/>
  <c r="N49" i="35" s="1"/>
  <c r="M52" i="35"/>
  <c r="L52" i="35"/>
  <c r="K52" i="35"/>
  <c r="AB51" i="35"/>
  <c r="AB49" i="35" s="1"/>
  <c r="AA51" i="35"/>
  <c r="Z51" i="35"/>
  <c r="Y51" i="35"/>
  <c r="X51" i="35"/>
  <c r="X49" i="35" s="1"/>
  <c r="W51" i="35"/>
  <c r="V51" i="35"/>
  <c r="U51" i="35"/>
  <c r="T51" i="35"/>
  <c r="T49" i="35" s="1"/>
  <c r="S51" i="35"/>
  <c r="R51" i="35"/>
  <c r="Q51" i="35"/>
  <c r="P51" i="35"/>
  <c r="P49" i="35" s="1"/>
  <c r="O51" i="35"/>
  <c r="N51" i="35"/>
  <c r="M51" i="35"/>
  <c r="L51" i="35"/>
  <c r="L49" i="35" s="1"/>
  <c r="K51" i="35"/>
  <c r="J51" i="35"/>
  <c r="AB50" i="35"/>
  <c r="AA50" i="35"/>
  <c r="AA49" i="35" s="1"/>
  <c r="Z50" i="35"/>
  <c r="Y50" i="35"/>
  <c r="X50" i="35"/>
  <c r="W50" i="35"/>
  <c r="V50" i="35"/>
  <c r="U50" i="35"/>
  <c r="T50" i="35"/>
  <c r="S50" i="35"/>
  <c r="S49" i="35" s="1"/>
  <c r="R50" i="35"/>
  <c r="Q50" i="35"/>
  <c r="P50" i="35"/>
  <c r="O50" i="35"/>
  <c r="O49" i="35" s="1"/>
  <c r="N50" i="35"/>
  <c r="M50" i="35"/>
  <c r="L50" i="35"/>
  <c r="K50" i="35"/>
  <c r="K49" i="35" s="1"/>
  <c r="J50" i="35"/>
  <c r="I50" i="35"/>
  <c r="W49" i="35"/>
  <c r="J49" i="35"/>
  <c r="I49" i="35"/>
  <c r="AB38" i="35"/>
  <c r="AA38" i="35"/>
  <c r="Z38" i="35"/>
  <c r="Y38" i="35"/>
  <c r="X38" i="35"/>
  <c r="W38" i="35"/>
  <c r="V38" i="35"/>
  <c r="U38" i="35"/>
  <c r="T38" i="35"/>
  <c r="S38" i="35"/>
  <c r="W37" i="35" s="1"/>
  <c r="W44" i="35" s="1"/>
  <c r="R38" i="35"/>
  <c r="Q38" i="35"/>
  <c r="P38" i="35"/>
  <c r="O38" i="35"/>
  <c r="N38" i="35"/>
  <c r="M38" i="35"/>
  <c r="L38" i="35"/>
  <c r="K38" i="35"/>
  <c r="AA37" i="35" s="1"/>
  <c r="AA44" i="35" s="1"/>
  <c r="J38" i="35"/>
  <c r="Y37" i="35" s="1"/>
  <c r="Y44" i="35" s="1"/>
  <c r="I38" i="35"/>
  <c r="S37" i="35"/>
  <c r="S44" i="35" s="1"/>
  <c r="J37" i="35"/>
  <c r="J44" i="35" s="1"/>
  <c r="I37" i="35"/>
  <c r="I44" i="35" s="1"/>
  <c r="AB36" i="35"/>
  <c r="AA36" i="35"/>
  <c r="Z36" i="35"/>
  <c r="Y36" i="35"/>
  <c r="X36" i="35"/>
  <c r="W36" i="35"/>
  <c r="V36" i="35"/>
  <c r="U36" i="35"/>
  <c r="T36" i="35"/>
  <c r="S36" i="35"/>
  <c r="R36" i="35"/>
  <c r="Q36" i="35"/>
  <c r="P36" i="35"/>
  <c r="O36" i="35"/>
  <c r="N36" i="35"/>
  <c r="M36" i="35"/>
  <c r="L36" i="35"/>
  <c r="K36" i="35"/>
  <c r="AA35" i="35" s="1"/>
  <c r="AA43" i="35" s="1"/>
  <c r="J36" i="35"/>
  <c r="Y35" i="35" s="1"/>
  <c r="Y43" i="35" s="1"/>
  <c r="I36" i="35"/>
  <c r="AB35" i="35" s="1"/>
  <c r="AB43" i="35" s="1"/>
  <c r="Z35" i="35"/>
  <c r="Z43" i="35" s="1"/>
  <c r="W35" i="35"/>
  <c r="W43" i="35" s="1"/>
  <c r="V35" i="35"/>
  <c r="V43" i="35" s="1"/>
  <c r="R35" i="35"/>
  <c r="R43" i="35" s="1"/>
  <c r="O35" i="35"/>
  <c r="O43" i="35" s="1"/>
  <c r="N35" i="35"/>
  <c r="N43" i="35" s="1"/>
  <c r="J35" i="35"/>
  <c r="J43" i="35" s="1"/>
  <c r="I35" i="35"/>
  <c r="I43" i="35" s="1"/>
  <c r="AB31" i="35"/>
  <c r="AA31" i="35"/>
  <c r="Z31" i="35"/>
  <c r="Y31" i="35"/>
  <c r="X31" i="35"/>
  <c r="W31" i="35"/>
  <c r="V31" i="35"/>
  <c r="U31" i="35"/>
  <c r="T31" i="35"/>
  <c r="S31" i="35"/>
  <c r="R31" i="35"/>
  <c r="Q31" i="35"/>
  <c r="P31" i="35"/>
  <c r="O31" i="35"/>
  <c r="N31" i="35"/>
  <c r="M31" i="35"/>
  <c r="L31" i="35"/>
  <c r="K31" i="35"/>
  <c r="J31" i="35"/>
  <c r="I31" i="35"/>
  <c r="AC28" i="35"/>
  <c r="AC27" i="35"/>
  <c r="AC26" i="35"/>
  <c r="AC18" i="35"/>
  <c r="AC17" i="35"/>
  <c r="AB2" i="35"/>
  <c r="E2" i="34"/>
  <c r="F26" i="33"/>
  <c r="F20" i="33"/>
  <c r="F14" i="33"/>
  <c r="F8" i="33"/>
  <c r="F30" i="33" s="1"/>
  <c r="F2" i="33"/>
  <c r="F42" i="32"/>
  <c r="E42" i="32"/>
  <c r="E41" i="32"/>
  <c r="E40" i="32"/>
  <c r="E39" i="32"/>
  <c r="F34" i="32"/>
  <c r="E33" i="32"/>
  <c r="E32" i="32"/>
  <c r="E31" i="32"/>
  <c r="E34" i="32" s="1"/>
  <c r="F26" i="32"/>
  <c r="E25" i="32"/>
  <c r="E24" i="32"/>
  <c r="E23" i="32"/>
  <c r="E26" i="32" s="1"/>
  <c r="F18" i="32"/>
  <c r="E17" i="32"/>
  <c r="E18" i="32" s="1"/>
  <c r="E16" i="32"/>
  <c r="E15" i="32"/>
  <c r="F10" i="32"/>
  <c r="F44" i="32" s="1"/>
  <c r="E10" i="32"/>
  <c r="E9" i="32"/>
  <c r="E8" i="32"/>
  <c r="E7" i="32"/>
  <c r="F2" i="32"/>
  <c r="H10" i="31"/>
  <c r="H3" i="31"/>
  <c r="F19" i="30"/>
  <c r="F23" i="30" s="1"/>
  <c r="F16" i="23" s="1"/>
  <c r="H23" i="35" s="1"/>
  <c r="G3" i="30"/>
  <c r="F19" i="29"/>
  <c r="F23" i="29" s="1"/>
  <c r="F15" i="23" s="1"/>
  <c r="G3" i="29"/>
  <c r="F23" i="28"/>
  <c r="F14" i="23" s="1"/>
  <c r="H21" i="35" s="1"/>
  <c r="F19" i="28"/>
  <c r="G3" i="28"/>
  <c r="F28" i="27"/>
  <c r="F30" i="27" s="1"/>
  <c r="F13" i="23" s="1"/>
  <c r="F24" i="27"/>
  <c r="F17" i="27"/>
  <c r="G3" i="27"/>
  <c r="F35" i="26"/>
  <c r="F12" i="23" s="1"/>
  <c r="F33" i="26"/>
  <c r="F29" i="26"/>
  <c r="F22" i="26"/>
  <c r="G3" i="26"/>
  <c r="F19" i="25"/>
  <c r="G3" i="25"/>
  <c r="F19" i="24"/>
  <c r="F9" i="23" s="1"/>
  <c r="G3" i="24"/>
  <c r="F10" i="23"/>
  <c r="H22" i="35" l="1"/>
  <c r="F18" i="23"/>
  <c r="F19" i="23"/>
  <c r="H20" i="35"/>
  <c r="E44" i="32"/>
  <c r="F29" i="35"/>
  <c r="F11" i="31"/>
  <c r="K37" i="35"/>
  <c r="K44" i="35" s="1"/>
  <c r="Z37" i="35"/>
  <c r="Z44" i="35" s="1"/>
  <c r="V37" i="35"/>
  <c r="V44" i="35" s="1"/>
  <c r="R37" i="35"/>
  <c r="R44" i="35" s="1"/>
  <c r="N37" i="35"/>
  <c r="N44" i="35" s="1"/>
  <c r="Q37" i="35"/>
  <c r="Q44" i="35" s="1"/>
  <c r="M37" i="35"/>
  <c r="M44" i="35" s="1"/>
  <c r="AC31" i="35"/>
  <c r="E10" i="35" s="1"/>
  <c r="K35" i="35"/>
  <c r="K43" i="35" s="1"/>
  <c r="S35" i="35"/>
  <c r="S43" i="35" s="1"/>
  <c r="O37" i="35"/>
  <c r="O44" i="35" s="1"/>
  <c r="AB37" i="35"/>
  <c r="AB44" i="35" s="1"/>
  <c r="L35" i="35"/>
  <c r="L43" i="35" s="1"/>
  <c r="P35" i="35"/>
  <c r="P43" i="35" s="1"/>
  <c r="T35" i="35"/>
  <c r="T43" i="35" s="1"/>
  <c r="X35" i="35"/>
  <c r="X43" i="35" s="1"/>
  <c r="L37" i="35"/>
  <c r="L44" i="35" s="1"/>
  <c r="P37" i="35"/>
  <c r="P44" i="35" s="1"/>
  <c r="T37" i="35"/>
  <c r="T44" i="35" s="1"/>
  <c r="X37" i="35"/>
  <c r="X44" i="35" s="1"/>
  <c r="M35" i="35"/>
  <c r="M43" i="35" s="1"/>
  <c r="Q35" i="35"/>
  <c r="Q43" i="35" s="1"/>
  <c r="U35" i="35"/>
  <c r="U43" i="35" s="1"/>
  <c r="U37" i="35"/>
  <c r="U44" i="35" s="1"/>
  <c r="AA29" i="35" l="1"/>
  <c r="AA30" i="35" s="1"/>
  <c r="W29" i="35"/>
  <c r="W30" i="35" s="1"/>
  <c r="S29" i="35"/>
  <c r="S30" i="35" s="1"/>
  <c r="O29" i="35"/>
  <c r="O30" i="35" s="1"/>
  <c r="AB29" i="35"/>
  <c r="AB30" i="35" s="1"/>
  <c r="U29" i="35"/>
  <c r="U30" i="35" s="1"/>
  <c r="P29" i="35"/>
  <c r="P30" i="35" s="1"/>
  <c r="Y29" i="35"/>
  <c r="Y30" i="35" s="1"/>
  <c r="T29" i="35"/>
  <c r="T30" i="35" s="1"/>
  <c r="N29" i="35"/>
  <c r="N30" i="35" s="1"/>
  <c r="J29" i="35"/>
  <c r="J30" i="35" s="1"/>
  <c r="V29" i="35"/>
  <c r="V30" i="35" s="1"/>
  <c r="L29" i="35"/>
  <c r="L30" i="35" s="1"/>
  <c r="K29" i="35"/>
  <c r="K30" i="35" s="1"/>
  <c r="X29" i="35"/>
  <c r="X30" i="35" s="1"/>
  <c r="R29" i="35"/>
  <c r="R30" i="35" s="1"/>
  <c r="M29" i="35"/>
  <c r="M30" i="35" s="1"/>
  <c r="I29" i="35"/>
  <c r="Q29" i="35"/>
  <c r="Q30" i="35" s="1"/>
  <c r="Z29" i="35"/>
  <c r="Z30" i="35" s="1"/>
  <c r="Z48" i="35"/>
  <c r="Z47" i="35" s="1"/>
  <c r="Z70" i="35" s="1"/>
  <c r="V48" i="35"/>
  <c r="V47" i="35" s="1"/>
  <c r="V70" i="35" s="1"/>
  <c r="R48" i="35"/>
  <c r="R47" i="35" s="1"/>
  <c r="R70" i="35" s="1"/>
  <c r="N48" i="35"/>
  <c r="N47" i="35" s="1"/>
  <c r="N70" i="35" s="1"/>
  <c r="J48" i="35"/>
  <c r="J47" i="35" s="1"/>
  <c r="J70" i="35" s="1"/>
  <c r="Y48" i="35"/>
  <c r="Y47" i="35" s="1"/>
  <c r="Y70" i="35" s="1"/>
  <c r="U48" i="35"/>
  <c r="U47" i="35" s="1"/>
  <c r="U70" i="35" s="1"/>
  <c r="Q48" i="35"/>
  <c r="Q47" i="35" s="1"/>
  <c r="Q70" i="35" s="1"/>
  <c r="M48" i="35"/>
  <c r="M47" i="35" s="1"/>
  <c r="M70" i="35" s="1"/>
  <c r="I48" i="35"/>
  <c r="I47" i="35" s="1"/>
  <c r="I70" i="35" s="1"/>
  <c r="AB48" i="35"/>
  <c r="AB47" i="35" s="1"/>
  <c r="AB70" i="35" s="1"/>
  <c r="X48" i="35"/>
  <c r="X47" i="35" s="1"/>
  <c r="X70" i="35" s="1"/>
  <c r="T48" i="35"/>
  <c r="T47" i="35" s="1"/>
  <c r="T70" i="35" s="1"/>
  <c r="P48" i="35"/>
  <c r="P47" i="35" s="1"/>
  <c r="P70" i="35" s="1"/>
  <c r="L48" i="35"/>
  <c r="L47" i="35" s="1"/>
  <c r="L70" i="35" s="1"/>
  <c r="W48" i="35"/>
  <c r="W47" i="35" s="1"/>
  <c r="W70" i="35" s="1"/>
  <c r="H24" i="35"/>
  <c r="E6" i="35" s="1"/>
  <c r="O48" i="35"/>
  <c r="O47" i="35" s="1"/>
  <c r="O70" i="35" s="1"/>
  <c r="I33" i="35"/>
  <c r="AA48" i="35"/>
  <c r="AA47" i="35" s="1"/>
  <c r="AA70" i="35" s="1"/>
  <c r="K48" i="35"/>
  <c r="K47" i="35" s="1"/>
  <c r="K70" i="35" s="1"/>
  <c r="I34" i="35"/>
  <c r="S48" i="35"/>
  <c r="S47" i="35" s="1"/>
  <c r="S70" i="35" s="1"/>
  <c r="I41" i="35" l="1"/>
  <c r="I45" i="35" s="1"/>
  <c r="I39" i="35"/>
  <c r="J33" i="35"/>
  <c r="I42" i="35"/>
  <c r="J34" i="35"/>
  <c r="I30" i="35"/>
  <c r="AC29" i="35"/>
  <c r="H11" i="31" s="1"/>
  <c r="H12" i="31" s="1"/>
  <c r="I71" i="35" l="1"/>
  <c r="AC30" i="35"/>
  <c r="E8" i="35" s="1"/>
  <c r="J41" i="35"/>
  <c r="J45" i="35" s="1"/>
  <c r="J39" i="35"/>
  <c r="K33" i="35"/>
  <c r="J42" i="35"/>
  <c r="K34" i="35"/>
  <c r="L33" i="35" l="1"/>
  <c r="K41" i="35"/>
  <c r="K45" i="35" s="1"/>
  <c r="K39" i="35"/>
  <c r="K71" i="35" s="1"/>
  <c r="J71" i="35"/>
  <c r="L34" i="35"/>
  <c r="K42" i="35"/>
  <c r="L42" i="35" l="1"/>
  <c r="M34" i="35"/>
  <c r="L41" i="35"/>
  <c r="L45" i="35" s="1"/>
  <c r="L39" i="35"/>
  <c r="L71" i="35" s="1"/>
  <c r="M33" i="35"/>
  <c r="M42" i="35" l="1"/>
  <c r="N34" i="35"/>
  <c r="M41" i="35"/>
  <c r="M45" i="35" s="1"/>
  <c r="M39" i="35"/>
  <c r="N33" i="35"/>
  <c r="M71" i="35" l="1"/>
  <c r="N42" i="35"/>
  <c r="O34" i="35"/>
  <c r="N41" i="35"/>
  <c r="N45" i="35" s="1"/>
  <c r="N39" i="35"/>
  <c r="O33" i="35"/>
  <c r="P34" i="35" l="1"/>
  <c r="O42" i="35"/>
  <c r="P33" i="35"/>
  <c r="O41" i="35"/>
  <c r="O45" i="35" s="1"/>
  <c r="O39" i="35"/>
  <c r="N71" i="35"/>
  <c r="P41" i="35" l="1"/>
  <c r="P45" i="35" s="1"/>
  <c r="P39" i="35"/>
  <c r="P71" i="35" s="1"/>
  <c r="Q33" i="35"/>
  <c r="O71" i="35"/>
  <c r="P42" i="35"/>
  <c r="Q34" i="35"/>
  <c r="Q41" i="35" l="1"/>
  <c r="Q45" i="35" s="1"/>
  <c r="Q39" i="35"/>
  <c r="Q71" i="35" s="1"/>
  <c r="R33" i="35"/>
  <c r="Q42" i="35"/>
  <c r="R34" i="35"/>
  <c r="R41" i="35" l="1"/>
  <c r="R45" i="35" s="1"/>
  <c r="R39" i="35"/>
  <c r="R71" i="35" s="1"/>
  <c r="S33" i="35"/>
  <c r="R42" i="35"/>
  <c r="S34" i="35"/>
  <c r="T33" i="35" l="1"/>
  <c r="S39" i="35"/>
  <c r="S41" i="35"/>
  <c r="S45" i="35" s="1"/>
  <c r="T34" i="35"/>
  <c r="S42" i="35"/>
  <c r="S71" i="35" l="1"/>
  <c r="T42" i="35"/>
  <c r="U34" i="35"/>
  <c r="T41" i="35"/>
  <c r="T45" i="35" s="1"/>
  <c r="T39" i="35"/>
  <c r="U33" i="35"/>
  <c r="U42" i="35" l="1"/>
  <c r="V34" i="35"/>
  <c r="U41" i="35"/>
  <c r="U45" i="35" s="1"/>
  <c r="U39" i="35"/>
  <c r="U71" i="35" s="1"/>
  <c r="V33" i="35"/>
  <c r="T71" i="35"/>
  <c r="V42" i="35" l="1"/>
  <c r="W34" i="35"/>
  <c r="V41" i="35"/>
  <c r="V45" i="35" s="1"/>
  <c r="V39" i="35"/>
  <c r="V71" i="35" s="1"/>
  <c r="W33" i="35"/>
  <c r="X34" i="35" l="1"/>
  <c r="W42" i="35"/>
  <c r="X33" i="35"/>
  <c r="W41" i="35"/>
  <c r="W45" i="35" s="1"/>
  <c r="W39" i="35"/>
  <c r="X41" i="35" l="1"/>
  <c r="X45" i="35" s="1"/>
  <c r="X39" i="35"/>
  <c r="X71" i="35" s="1"/>
  <c r="Y33" i="35"/>
  <c r="W71" i="35"/>
  <c r="X42" i="35"/>
  <c r="Y34" i="35"/>
  <c r="Y41" i="35" l="1"/>
  <c r="Y45" i="35" s="1"/>
  <c r="Y39" i="35"/>
  <c r="Y71" i="35" s="1"/>
  <c r="Z33" i="35"/>
  <c r="Y42" i="35"/>
  <c r="Z34" i="35"/>
  <c r="Z42" i="35" l="1"/>
  <c r="AA34" i="35"/>
  <c r="Z41" i="35"/>
  <c r="Z45" i="35" s="1"/>
  <c r="Z39" i="35"/>
  <c r="Z71" i="35" s="1"/>
  <c r="AA33" i="35"/>
  <c r="AB34" i="35" l="1"/>
  <c r="AB42" i="35" s="1"/>
  <c r="AA42" i="35"/>
  <c r="AB33" i="35"/>
  <c r="AA39" i="35"/>
  <c r="AA71" i="35" s="1"/>
  <c r="AA41" i="35"/>
  <c r="AA45" i="35" s="1"/>
  <c r="AB41" i="35" l="1"/>
  <c r="AB45" i="35" s="1"/>
  <c r="AB39" i="35"/>
  <c r="AB71" i="35" s="1"/>
</calcChain>
</file>

<file path=xl/sharedStrings.xml><?xml version="1.0" encoding="utf-8"?>
<sst xmlns="http://schemas.openxmlformats.org/spreadsheetml/2006/main" count="1141" uniqueCount="382">
  <si>
    <t>商号又は名称</t>
    <rPh sb="0" eb="2">
      <t>ショウゴウ</t>
    </rPh>
    <rPh sb="2" eb="3">
      <t>マタ</t>
    </rPh>
    <rPh sb="4" eb="6">
      <t>メイショウ</t>
    </rPh>
    <phoneticPr fontId="4"/>
  </si>
  <si>
    <t>所在地</t>
    <rPh sb="0" eb="3">
      <t>ショザイチ</t>
    </rPh>
    <phoneticPr fontId="4"/>
  </si>
  <si>
    <t>所属</t>
    <rPh sb="0" eb="2">
      <t>ショゾク</t>
    </rPh>
    <phoneticPr fontId="4"/>
  </si>
  <si>
    <t>担当者名</t>
    <rPh sb="0" eb="4">
      <t>タントウシャメイ</t>
    </rPh>
    <phoneticPr fontId="4"/>
  </si>
  <si>
    <t>電話</t>
    <rPh sb="0" eb="2">
      <t>デンワ</t>
    </rPh>
    <phoneticPr fontId="4"/>
  </si>
  <si>
    <t>FAX</t>
    <phoneticPr fontId="4"/>
  </si>
  <si>
    <t>E-mail</t>
    <phoneticPr fontId="4"/>
  </si>
  <si>
    <t>問</t>
    <rPh sb="0" eb="1">
      <t>モン</t>
    </rPh>
    <phoneticPr fontId="4"/>
  </si>
  <si>
    <t>FAX</t>
    <phoneticPr fontId="4"/>
  </si>
  <si>
    <t>例</t>
    <rPh sb="0" eb="1">
      <t>レイ</t>
    </rPh>
    <phoneticPr fontId="4"/>
  </si>
  <si>
    <t>頁</t>
    <rPh sb="0" eb="1">
      <t>ページ</t>
    </rPh>
    <phoneticPr fontId="4"/>
  </si>
  <si>
    <t>大項目</t>
    <rPh sb="0" eb="3">
      <t>ダイコウモク</t>
    </rPh>
    <phoneticPr fontId="4"/>
  </si>
  <si>
    <t>中項目</t>
    <rPh sb="0" eb="3">
      <t>チュウコウモク</t>
    </rPh>
    <phoneticPr fontId="4"/>
  </si>
  <si>
    <t>小項目</t>
    <rPh sb="0" eb="3">
      <t>ショウコウモク</t>
    </rPh>
    <phoneticPr fontId="4"/>
  </si>
  <si>
    <t>1
(半角)</t>
    <rPh sb="3" eb="5">
      <t>ハンカク</t>
    </rPh>
    <phoneticPr fontId="4"/>
  </si>
  <si>
    <t>項　目　名</t>
    <rPh sb="0" eb="1">
      <t>コウ</t>
    </rPh>
    <rPh sb="2" eb="3">
      <t>メ</t>
    </rPh>
    <rPh sb="4" eb="5">
      <t>メイ</t>
    </rPh>
    <phoneticPr fontId="4"/>
  </si>
  <si>
    <t>No.</t>
    <phoneticPr fontId="4"/>
  </si>
  <si>
    <t>文言記入</t>
    <rPh sb="0" eb="2">
      <t>モンゴン</t>
    </rPh>
    <rPh sb="2" eb="4">
      <t>キニュウ</t>
    </rPh>
    <phoneticPr fontId="4"/>
  </si>
  <si>
    <t>E-mail</t>
    <phoneticPr fontId="4"/>
  </si>
  <si>
    <t>条</t>
    <rPh sb="0" eb="1">
      <t>ジョウ</t>
    </rPh>
    <phoneticPr fontId="4"/>
  </si>
  <si>
    <t>項</t>
    <rPh sb="0" eb="1">
      <t>コウ</t>
    </rPh>
    <phoneticPr fontId="4"/>
  </si>
  <si>
    <t>2
(半角)</t>
    <rPh sb="3" eb="5">
      <t>ハンカク</t>
    </rPh>
    <phoneticPr fontId="4"/>
  </si>
  <si>
    <t>細目</t>
    <rPh sb="0" eb="2">
      <t>サイモク</t>
    </rPh>
    <phoneticPr fontId="4"/>
  </si>
  <si>
    <t>号</t>
    <rPh sb="0" eb="1">
      <t>ゴウ</t>
    </rPh>
    <phoneticPr fontId="4"/>
  </si>
  <si>
    <t>No.</t>
    <phoneticPr fontId="4"/>
  </si>
  <si>
    <t>No.</t>
    <phoneticPr fontId="4"/>
  </si>
  <si>
    <t>　質疑数合計</t>
    <rPh sb="3" eb="4">
      <t>スウ</t>
    </rPh>
    <rPh sb="4" eb="6">
      <t>ゴウケイ</t>
    </rPh>
    <phoneticPr fontId="4"/>
  </si>
  <si>
    <t>質疑</t>
    <phoneticPr fontId="4"/>
  </si>
  <si>
    <t>※必ず，本様式を用いて，MS-Excel(Windows版)のファイル形式で提出してください。　また，質疑数に応じて，行を追加してください。</t>
    <rPh sb="1" eb="2">
      <t>カナラ</t>
    </rPh>
    <rPh sb="4" eb="5">
      <t>ホン</t>
    </rPh>
    <rPh sb="5" eb="7">
      <t>ヨウシキ</t>
    </rPh>
    <rPh sb="8" eb="9">
      <t>モチ</t>
    </rPh>
    <rPh sb="28" eb="29">
      <t>バン</t>
    </rPh>
    <rPh sb="35" eb="37">
      <t>ケイシキ</t>
    </rPh>
    <rPh sb="38" eb="40">
      <t>テイシュツ</t>
    </rPh>
    <rPh sb="53" eb="54">
      <t>カズ</t>
    </rPh>
    <rPh sb="55" eb="56">
      <t>オウ</t>
    </rPh>
    <rPh sb="59" eb="60">
      <t>ギョウ</t>
    </rPh>
    <rPh sb="61" eb="63">
      <t>ツイカ</t>
    </rPh>
    <phoneticPr fontId="4"/>
  </si>
  <si>
    <t>FAX</t>
    <phoneticPr fontId="4"/>
  </si>
  <si>
    <t>E-mail</t>
    <phoneticPr fontId="4"/>
  </si>
  <si>
    <t>質疑</t>
    <phoneticPr fontId="4"/>
  </si>
  <si>
    <t>No.</t>
    <phoneticPr fontId="4"/>
  </si>
  <si>
    <t>3
(半角)</t>
    <rPh sb="3" eb="5">
      <t>ハンカク</t>
    </rPh>
    <phoneticPr fontId="4"/>
  </si>
  <si>
    <t>第１
(全角)</t>
    <rPh sb="0" eb="1">
      <t>ダイ</t>
    </rPh>
    <rPh sb="4" eb="6">
      <t>ゼンカク</t>
    </rPh>
    <phoneticPr fontId="4"/>
  </si>
  <si>
    <t>１
(全角)</t>
    <rPh sb="3" eb="5">
      <t>ゼンカク</t>
    </rPh>
    <phoneticPr fontId="4"/>
  </si>
  <si>
    <t>（１）
(全角)</t>
    <rPh sb="5" eb="7">
      <t>ゼンカク</t>
    </rPh>
    <phoneticPr fontId="4"/>
  </si>
  <si>
    <t>７
(全角)</t>
    <rPh sb="3" eb="5">
      <t>ゼンカク</t>
    </rPh>
    <phoneticPr fontId="4"/>
  </si>
  <si>
    <t>質疑者</t>
    <rPh sb="2" eb="3">
      <t>シャ</t>
    </rPh>
    <phoneticPr fontId="4"/>
  </si>
  <si>
    <t>質疑の内容</t>
    <rPh sb="3" eb="5">
      <t>ナイヨウ</t>
    </rPh>
    <phoneticPr fontId="4"/>
  </si>
  <si>
    <t>基本協定書（案）に関する質疑</t>
    <rPh sb="0" eb="2">
      <t>キホン</t>
    </rPh>
    <rPh sb="2" eb="5">
      <t>キョウテイショ</t>
    </rPh>
    <rPh sb="6" eb="7">
      <t>アン</t>
    </rPh>
    <rPh sb="9" eb="10">
      <t>カン</t>
    </rPh>
    <phoneticPr fontId="4"/>
  </si>
  <si>
    <t>令和　　年　　月　　日</t>
    <phoneticPr fontId="4"/>
  </si>
  <si>
    <t>第１章
(全角)</t>
    <rPh sb="0" eb="1">
      <t>ダイ</t>
    </rPh>
    <rPh sb="2" eb="3">
      <t>ショウ</t>
    </rPh>
    <rPh sb="5" eb="7">
      <t>ゼンカク</t>
    </rPh>
    <phoneticPr fontId="4"/>
  </si>
  <si>
    <t>1-1
(半角)</t>
    <rPh sb="5" eb="7">
      <t>ハンカク</t>
    </rPh>
    <phoneticPr fontId="4"/>
  </si>
  <si>
    <t>(1)
(半角)</t>
    <rPh sb="5" eb="7">
      <t>ハンカク</t>
    </rPh>
    <phoneticPr fontId="4"/>
  </si>
  <si>
    <t>1-1-3
(半角)</t>
    <rPh sb="7" eb="9">
      <t>ハンカク</t>
    </rPh>
    <phoneticPr fontId="4"/>
  </si>
  <si>
    <t>（1頁 第１章　1-1-3(1)に関する質疑の番号例）</t>
    <rPh sb="2" eb="3">
      <t>ページ</t>
    </rPh>
    <rPh sb="4" eb="5">
      <t>ダイ</t>
    </rPh>
    <rPh sb="6" eb="7">
      <t>ショウ</t>
    </rPh>
    <rPh sb="17" eb="18">
      <t>カン</t>
    </rPh>
    <rPh sb="23" eb="25">
      <t>バンゴウ</t>
    </rPh>
    <rPh sb="25" eb="26">
      <t>レイ</t>
    </rPh>
    <phoneticPr fontId="4"/>
  </si>
  <si>
    <t>工事請負契約書（案）に関する質疑</t>
    <rPh sb="0" eb="2">
      <t>コウジ</t>
    </rPh>
    <rPh sb="2" eb="4">
      <t>ウケオイ</t>
    </rPh>
    <rPh sb="4" eb="7">
      <t>ケイヤクショ</t>
    </rPh>
    <rPh sb="8" eb="9">
      <t>アン</t>
    </rPh>
    <rPh sb="11" eb="12">
      <t>カン</t>
    </rPh>
    <phoneticPr fontId="4"/>
  </si>
  <si>
    <t>要求水準書(案)に関する質疑</t>
    <rPh sb="0" eb="2">
      <t>ヨウキュウ</t>
    </rPh>
    <rPh sb="2" eb="4">
      <t>スイジュン</t>
    </rPh>
    <rPh sb="4" eb="5">
      <t>ショ</t>
    </rPh>
    <rPh sb="6" eb="7">
      <t>アン</t>
    </rPh>
    <rPh sb="9" eb="10">
      <t>カン</t>
    </rPh>
    <phoneticPr fontId="4"/>
  </si>
  <si>
    <t>実施方針に関する質疑</t>
    <rPh sb="0" eb="4">
      <t>ジッシホウシン</t>
    </rPh>
    <rPh sb="5" eb="6">
      <t>カン</t>
    </rPh>
    <phoneticPr fontId="4"/>
  </si>
  <si>
    <t>1
(全角)</t>
    <rPh sb="3" eb="5">
      <t>ゼンカク</t>
    </rPh>
    <phoneticPr fontId="4"/>
  </si>
  <si>
    <t>①
(全角)</t>
    <rPh sb="3" eb="5">
      <t>ゼンカク</t>
    </rPh>
    <phoneticPr fontId="4"/>
  </si>
  <si>
    <t>２
(全角)</t>
    <rPh sb="3" eb="5">
      <t>ゼンカク</t>
    </rPh>
    <phoneticPr fontId="4"/>
  </si>
  <si>
    <t>一
(全角)</t>
    <rPh sb="0" eb="1">
      <t>イチ</t>
    </rPh>
    <rPh sb="3" eb="5">
      <t>ゼンカク</t>
    </rPh>
    <phoneticPr fontId="4"/>
  </si>
  <si>
    <t>９
(全角)</t>
    <rPh sb="3" eb="5">
      <t>ゼンカク</t>
    </rPh>
    <phoneticPr fontId="4"/>
  </si>
  <si>
    <t>4
(半角)</t>
    <rPh sb="3" eb="5">
      <t>ハンカク</t>
    </rPh>
    <phoneticPr fontId="4"/>
  </si>
  <si>
    <t>（1頁 第１ 1 (1)　①に関する質疑の番号例）</t>
    <rPh sb="2" eb="3">
      <t>ページ</t>
    </rPh>
    <rPh sb="4" eb="5">
      <t>ダイ</t>
    </rPh>
    <rPh sb="15" eb="16">
      <t>カン</t>
    </rPh>
    <rPh sb="21" eb="23">
      <t>バンゴウ</t>
    </rPh>
    <rPh sb="23" eb="24">
      <t>レイ</t>
    </rPh>
    <phoneticPr fontId="4"/>
  </si>
  <si>
    <t>（3頁 第７条 ２ （１）に関する質疑の番号例）</t>
    <rPh sb="2" eb="3">
      <t>ページ</t>
    </rPh>
    <rPh sb="4" eb="5">
      <t>ダイ</t>
    </rPh>
    <rPh sb="6" eb="7">
      <t>ジョウ</t>
    </rPh>
    <rPh sb="14" eb="15">
      <t>カン</t>
    </rPh>
    <rPh sb="20" eb="22">
      <t>バンゴウ</t>
    </rPh>
    <rPh sb="22" eb="23">
      <t>レイ</t>
    </rPh>
    <phoneticPr fontId="4"/>
  </si>
  <si>
    <t>（2頁 第１条 ２に関する質疑の番号例）</t>
    <rPh sb="2" eb="3">
      <t>ページ</t>
    </rPh>
    <rPh sb="4" eb="5">
      <t>ダイ</t>
    </rPh>
    <rPh sb="6" eb="7">
      <t>ジョウ</t>
    </rPh>
    <rPh sb="10" eb="11">
      <t>カン</t>
    </rPh>
    <rPh sb="16" eb="18">
      <t>バンゴウ</t>
    </rPh>
    <rPh sb="18" eb="19">
      <t>レイ</t>
    </rPh>
    <phoneticPr fontId="4"/>
  </si>
  <si>
    <t>（4頁 第９条 ２ 一に関する質疑の番号例）</t>
    <rPh sb="2" eb="3">
      <t>ページ</t>
    </rPh>
    <rPh sb="4" eb="5">
      <t>ダイ</t>
    </rPh>
    <rPh sb="6" eb="7">
      <t>ジョウ</t>
    </rPh>
    <rPh sb="10" eb="11">
      <t>イチ</t>
    </rPh>
    <rPh sb="12" eb="13">
      <t>カン</t>
    </rPh>
    <rPh sb="18" eb="20">
      <t>バンゴウ</t>
    </rPh>
    <rPh sb="20" eb="21">
      <t>レイ</t>
    </rPh>
    <phoneticPr fontId="4"/>
  </si>
  <si>
    <t>日本下水道事業団　西日本本部長　細川　顕仁　様</t>
    <rPh sb="0" eb="2">
      <t>ニホン</t>
    </rPh>
    <rPh sb="2" eb="5">
      <t>ゲスイドウ</t>
    </rPh>
    <rPh sb="5" eb="8">
      <t>ジギョウダン</t>
    </rPh>
    <rPh sb="22" eb="23">
      <t>サマ</t>
    </rPh>
    <phoneticPr fontId="4"/>
  </si>
  <si>
    <t>様式2</t>
    <rPh sb="0" eb="2">
      <t>ヨウシキ</t>
    </rPh>
    <phoneticPr fontId="4"/>
  </si>
  <si>
    <t>施設確認申込書</t>
    <phoneticPr fontId="4"/>
  </si>
  <si>
    <t>会社名</t>
  </si>
  <si>
    <t>会社所在地</t>
    <rPh sb="0" eb="1">
      <t>カイ</t>
    </rPh>
    <rPh sb="1" eb="2">
      <t>シャ</t>
    </rPh>
    <phoneticPr fontId="4"/>
  </si>
  <si>
    <t>担当者所属・役職</t>
    <rPh sb="0" eb="3">
      <t>タントウシャ</t>
    </rPh>
    <rPh sb="6" eb="8">
      <t>ヤクショク</t>
    </rPh>
    <phoneticPr fontId="4"/>
  </si>
  <si>
    <t>担当者氏名</t>
    <rPh sb="3" eb="4">
      <t>シ</t>
    </rPh>
    <phoneticPr fontId="4"/>
  </si>
  <si>
    <t>電話番号</t>
  </si>
  <si>
    <t>ファックス番号</t>
    <phoneticPr fontId="4"/>
  </si>
  <si>
    <t>メールアドレス</t>
    <phoneticPr fontId="4"/>
  </si>
  <si>
    <t>施設調査
希望日時</t>
    <rPh sb="0" eb="2">
      <t>シセツ</t>
    </rPh>
    <rPh sb="2" eb="4">
      <t>チョウサ</t>
    </rPh>
    <rPh sb="5" eb="7">
      <t>キボウ</t>
    </rPh>
    <rPh sb="7" eb="9">
      <t>ニチジ</t>
    </rPh>
    <phoneticPr fontId="4"/>
  </si>
  <si>
    <t>確認希望施設</t>
    <rPh sb="0" eb="2">
      <t>カクニン</t>
    </rPh>
    <rPh sb="2" eb="4">
      <t>キボウ</t>
    </rPh>
    <rPh sb="4" eb="6">
      <t>シセツ</t>
    </rPh>
    <phoneticPr fontId="4"/>
  </si>
  <si>
    <t>第1希望　　　　令和3年　●月　●日　　●時～●時</t>
  </si>
  <si>
    <t>施設調査者
氏名</t>
    <rPh sb="0" eb="2">
      <t>シセツ</t>
    </rPh>
    <rPh sb="2" eb="4">
      <t>チョウサ</t>
    </rPh>
    <rPh sb="4" eb="5">
      <t>シャ</t>
    </rPh>
    <rPh sb="6" eb="8">
      <t>シメイ</t>
    </rPh>
    <phoneticPr fontId="4"/>
  </si>
  <si>
    <t>第2希望　　　　令和3年　●月　●日　　●時～●時</t>
  </si>
  <si>
    <t>第3希望　　　　令和3年　●月　●日　　●時～●時</t>
  </si>
  <si>
    <t>※注意点</t>
    <rPh sb="3" eb="4">
      <t>テン</t>
    </rPh>
    <phoneticPr fontId="4"/>
  </si>
  <si>
    <t>・希望日時については、現場の業務状況等によりご希望に添えない場合があります。</t>
    <rPh sb="1" eb="3">
      <t>キボウ</t>
    </rPh>
    <rPh sb="3" eb="5">
      <t>ニチジ</t>
    </rPh>
    <rPh sb="11" eb="13">
      <t>ゲンバ</t>
    </rPh>
    <rPh sb="14" eb="16">
      <t>ギョウム</t>
    </rPh>
    <rPh sb="16" eb="18">
      <t>ジョウキョウ</t>
    </rPh>
    <rPh sb="18" eb="19">
      <t>トウ</t>
    </rPh>
    <rPh sb="23" eb="25">
      <t>キボウ</t>
    </rPh>
    <rPh sb="26" eb="27">
      <t>ソ</t>
    </rPh>
    <rPh sb="30" eb="32">
      <t>バアイ</t>
    </rPh>
    <phoneticPr fontId="4"/>
  </si>
  <si>
    <t>・複数の参加希望企業合同での施設確認を希望する場合は、その旨を明記すること。</t>
    <rPh sb="1" eb="3">
      <t>フクスウ</t>
    </rPh>
    <rPh sb="4" eb="6">
      <t>サンカ</t>
    </rPh>
    <rPh sb="6" eb="8">
      <t>キボウ</t>
    </rPh>
    <rPh sb="8" eb="10">
      <t>キギョウ</t>
    </rPh>
    <rPh sb="10" eb="12">
      <t>ゴウドウ</t>
    </rPh>
    <rPh sb="14" eb="16">
      <t>シセツ</t>
    </rPh>
    <rPh sb="16" eb="18">
      <t>カクニン</t>
    </rPh>
    <rPh sb="19" eb="21">
      <t>キボウ</t>
    </rPh>
    <rPh sb="23" eb="25">
      <t>バアイ</t>
    </rPh>
    <rPh sb="29" eb="30">
      <t>ムネ</t>
    </rPh>
    <rPh sb="31" eb="33">
      <t>メイキ</t>
    </rPh>
    <phoneticPr fontId="4"/>
  </si>
  <si>
    <t>様式3</t>
    <rPh sb="0" eb="2">
      <t>ヨウシキ</t>
    </rPh>
    <phoneticPr fontId="4"/>
  </si>
  <si>
    <t>資料閲覧申込書</t>
    <rPh sb="0" eb="2">
      <t>シリョウ</t>
    </rPh>
    <rPh sb="2" eb="4">
      <t>エツラン</t>
    </rPh>
    <phoneticPr fontId="4"/>
  </si>
  <si>
    <t>閲覧
希望日時</t>
    <rPh sb="0" eb="2">
      <t>エツラン</t>
    </rPh>
    <rPh sb="3" eb="5">
      <t>キボウ</t>
    </rPh>
    <rPh sb="5" eb="7">
      <t>ニチジ</t>
    </rPh>
    <phoneticPr fontId="4"/>
  </si>
  <si>
    <t>閲覧者
氏名</t>
    <rPh sb="0" eb="3">
      <t>エツランシャ</t>
    </rPh>
    <rPh sb="4" eb="6">
      <t>シメイ</t>
    </rPh>
    <phoneticPr fontId="4"/>
  </si>
  <si>
    <t>・複数の参加希望企業合同での資料閲覧を希望する場合は、その旨を明記すること。</t>
    <rPh sb="1" eb="3">
      <t>フクスウ</t>
    </rPh>
    <rPh sb="4" eb="6">
      <t>サンカ</t>
    </rPh>
    <rPh sb="6" eb="8">
      <t>キボウ</t>
    </rPh>
    <rPh sb="8" eb="10">
      <t>キギョウ</t>
    </rPh>
    <rPh sb="10" eb="12">
      <t>ゴウドウ</t>
    </rPh>
    <rPh sb="14" eb="16">
      <t>シリョウ</t>
    </rPh>
    <rPh sb="16" eb="18">
      <t>エツラン</t>
    </rPh>
    <rPh sb="19" eb="21">
      <t>キボウ</t>
    </rPh>
    <rPh sb="23" eb="25">
      <t>バアイ</t>
    </rPh>
    <rPh sb="29" eb="30">
      <t>ムネ</t>
    </rPh>
    <rPh sb="31" eb="33">
      <t>メイキ</t>
    </rPh>
    <phoneticPr fontId="4"/>
  </si>
  <si>
    <t>様式4</t>
    <rPh sb="0" eb="2">
      <t>ヨウシキ</t>
    </rPh>
    <phoneticPr fontId="4"/>
  </si>
  <si>
    <t>実験試料等提供申込書</t>
    <rPh sb="0" eb="2">
      <t>ジッケン</t>
    </rPh>
    <rPh sb="2" eb="4">
      <t>シリョウ</t>
    </rPh>
    <rPh sb="4" eb="5">
      <t>トウ</t>
    </rPh>
    <rPh sb="5" eb="7">
      <t>テイキョウ</t>
    </rPh>
    <rPh sb="7" eb="10">
      <t>モウシコミショ</t>
    </rPh>
    <phoneticPr fontId="4"/>
  </si>
  <si>
    <t>次の通り、試料等の提供を受けたいので申し込みます。</t>
    <rPh sb="0" eb="1">
      <t>ツギ</t>
    </rPh>
    <rPh sb="2" eb="3">
      <t>トオ</t>
    </rPh>
    <rPh sb="5" eb="7">
      <t>シリョウ</t>
    </rPh>
    <rPh sb="7" eb="8">
      <t>トウ</t>
    </rPh>
    <rPh sb="9" eb="11">
      <t>テイキョウ</t>
    </rPh>
    <rPh sb="12" eb="13">
      <t>ウ</t>
    </rPh>
    <rPh sb="18" eb="19">
      <t>モウ</t>
    </rPh>
    <rPh sb="20" eb="21">
      <t>コ</t>
    </rPh>
    <phoneticPr fontId="4"/>
  </si>
  <si>
    <t>採取
希望日時</t>
    <rPh sb="0" eb="2">
      <t>サイシュ</t>
    </rPh>
    <rPh sb="3" eb="5">
      <t>キボウ</t>
    </rPh>
    <rPh sb="5" eb="7">
      <t>ニチジ</t>
    </rPh>
    <phoneticPr fontId="4"/>
  </si>
  <si>
    <t>実験目的</t>
    <rPh sb="0" eb="2">
      <t>ジッケン</t>
    </rPh>
    <rPh sb="2" eb="4">
      <t>モクテキ</t>
    </rPh>
    <phoneticPr fontId="4"/>
  </si>
  <si>
    <t>実験方法</t>
    <rPh sb="0" eb="2">
      <t>ジッケン</t>
    </rPh>
    <rPh sb="2" eb="4">
      <t>ホウホウ</t>
    </rPh>
    <phoneticPr fontId="4"/>
  </si>
  <si>
    <t>結果公表の可否</t>
    <rPh sb="0" eb="2">
      <t>ケッカ</t>
    </rPh>
    <rPh sb="2" eb="4">
      <t>コウヒョウ</t>
    </rPh>
    <rPh sb="5" eb="7">
      <t>カヒ</t>
    </rPh>
    <phoneticPr fontId="4"/>
  </si>
  <si>
    <t>・複数の参加希望企業合同での閲覧を希望する場合は、その旨を明記すること。</t>
    <rPh sb="1" eb="3">
      <t>フクスウ</t>
    </rPh>
    <rPh sb="4" eb="6">
      <t>サンカ</t>
    </rPh>
    <rPh sb="6" eb="8">
      <t>キボウ</t>
    </rPh>
    <rPh sb="8" eb="10">
      <t>キギョウ</t>
    </rPh>
    <rPh sb="10" eb="12">
      <t>ゴウドウ</t>
    </rPh>
    <rPh sb="14" eb="16">
      <t>エツラン</t>
    </rPh>
    <rPh sb="17" eb="19">
      <t>キボウ</t>
    </rPh>
    <rPh sb="21" eb="23">
      <t>バアイ</t>
    </rPh>
    <rPh sb="27" eb="28">
      <t>ムネ</t>
    </rPh>
    <rPh sb="29" eb="31">
      <t>メイキ</t>
    </rPh>
    <phoneticPr fontId="4"/>
  </si>
  <si>
    <t>生成物売買契約書（案）に関する質疑</t>
    <rPh sb="0" eb="3">
      <t>セイセイブツ</t>
    </rPh>
    <rPh sb="3" eb="5">
      <t>バイバイ</t>
    </rPh>
    <rPh sb="5" eb="8">
      <t>ケイヤクショ</t>
    </rPh>
    <rPh sb="9" eb="10">
      <t>アン</t>
    </rPh>
    <rPh sb="12" eb="13">
      <t>カン</t>
    </rPh>
    <phoneticPr fontId="4"/>
  </si>
  <si>
    <t>「福知山市汚泥処理施設再構築事業」の施設確認を次の通り申し込みます。</t>
    <rPh sb="18" eb="20">
      <t>シセツ</t>
    </rPh>
    <rPh sb="20" eb="22">
      <t>カクニン</t>
    </rPh>
    <rPh sb="23" eb="24">
      <t>ツギ</t>
    </rPh>
    <rPh sb="25" eb="26">
      <t>トオ</t>
    </rPh>
    <rPh sb="27" eb="28">
      <t>モウ</t>
    </rPh>
    <rPh sb="29" eb="30">
      <t>コ</t>
    </rPh>
    <phoneticPr fontId="4"/>
  </si>
  <si>
    <t>令和　年●月●日</t>
    <rPh sb="0" eb="1">
      <t>ワ</t>
    </rPh>
    <rPh sb="1" eb="2">
      <t>ガン</t>
    </rPh>
    <rPh sb="3" eb="4">
      <t>ネン</t>
    </rPh>
    <rPh sb="5" eb="6">
      <t>ガツニチ</t>
    </rPh>
    <phoneticPr fontId="4"/>
  </si>
  <si>
    <t>第1希望　　令和　年　●月　●日　●時～●時</t>
    <rPh sb="0" eb="1">
      <t>ダイ</t>
    </rPh>
    <rPh sb="2" eb="4">
      <t>キボウ</t>
    </rPh>
    <rPh sb="6" eb="8">
      <t>レイワ</t>
    </rPh>
    <rPh sb="9" eb="10">
      <t>ネン</t>
    </rPh>
    <rPh sb="12" eb="13">
      <t>ガツ</t>
    </rPh>
    <rPh sb="15" eb="16">
      <t>ニチ</t>
    </rPh>
    <rPh sb="18" eb="19">
      <t>ジ</t>
    </rPh>
    <rPh sb="21" eb="22">
      <t>ジ</t>
    </rPh>
    <phoneticPr fontId="4"/>
  </si>
  <si>
    <t>第2希望　　令和　年　●月　●日　●時～●時</t>
    <rPh sb="0" eb="1">
      <t>ダイ</t>
    </rPh>
    <rPh sb="2" eb="4">
      <t>キボウ</t>
    </rPh>
    <rPh sb="6" eb="8">
      <t>レイワ</t>
    </rPh>
    <rPh sb="9" eb="10">
      <t>ネン</t>
    </rPh>
    <rPh sb="12" eb="13">
      <t>ガツ</t>
    </rPh>
    <rPh sb="15" eb="16">
      <t>ニチ</t>
    </rPh>
    <rPh sb="18" eb="19">
      <t>ジ</t>
    </rPh>
    <rPh sb="21" eb="22">
      <t>ジ</t>
    </rPh>
    <phoneticPr fontId="4"/>
  </si>
  <si>
    <t>第3希望　　令和　年　●月　●日　●時～●時</t>
    <rPh sb="0" eb="1">
      <t>ダイ</t>
    </rPh>
    <rPh sb="2" eb="4">
      <t>キボウ</t>
    </rPh>
    <rPh sb="6" eb="8">
      <t>レイワ</t>
    </rPh>
    <rPh sb="9" eb="10">
      <t>ネン</t>
    </rPh>
    <rPh sb="12" eb="13">
      <t>ガツ</t>
    </rPh>
    <rPh sb="15" eb="16">
      <t>ニチ</t>
    </rPh>
    <rPh sb="18" eb="19">
      <t>ジ</t>
    </rPh>
    <rPh sb="21" eb="22">
      <t>ジ</t>
    </rPh>
    <phoneticPr fontId="4"/>
  </si>
  <si>
    <t>・申込者に対して、事業団より、別途、日時を連絡します。</t>
    <rPh sb="1" eb="3">
      <t>モウシコミ</t>
    </rPh>
    <rPh sb="3" eb="4">
      <t>シャ</t>
    </rPh>
    <rPh sb="5" eb="6">
      <t>タイ</t>
    </rPh>
    <rPh sb="9" eb="12">
      <t>ジギョウダン</t>
    </rPh>
    <rPh sb="15" eb="17">
      <t>ベット</t>
    </rPh>
    <phoneticPr fontId="4"/>
  </si>
  <si>
    <t>「福知山市汚泥処理施設再構築事業」の資料閲覧を次の通り申し込みます。</t>
    <rPh sb="18" eb="20">
      <t>シリョウ</t>
    </rPh>
    <rPh sb="20" eb="22">
      <t>エツラン</t>
    </rPh>
    <rPh sb="23" eb="24">
      <t>ツギ</t>
    </rPh>
    <rPh sb="25" eb="26">
      <t>トオ</t>
    </rPh>
    <rPh sb="27" eb="28">
      <t>モウ</t>
    </rPh>
    <rPh sb="29" eb="30">
      <t>コ</t>
    </rPh>
    <phoneticPr fontId="4"/>
  </si>
  <si>
    <t>・試料に関する実験等は「福知山市汚泥処理施設再構築事業」に必要となる項目のみ行うこと。</t>
    <rPh sb="1" eb="3">
      <t>シリョウ</t>
    </rPh>
    <rPh sb="4" eb="5">
      <t>カン</t>
    </rPh>
    <rPh sb="7" eb="9">
      <t>ジッケン</t>
    </rPh>
    <rPh sb="9" eb="10">
      <t>ナド</t>
    </rPh>
    <rPh sb="12" eb="16">
      <t>フクチヤマシ</t>
    </rPh>
    <rPh sb="16" eb="18">
      <t>オデイ</t>
    </rPh>
    <rPh sb="18" eb="20">
      <t>ショリ</t>
    </rPh>
    <rPh sb="20" eb="22">
      <t>シセツ</t>
    </rPh>
    <rPh sb="22" eb="25">
      <t>サイコウチク</t>
    </rPh>
    <rPh sb="25" eb="27">
      <t>ジギョウ</t>
    </rPh>
    <rPh sb="29" eb="31">
      <t>ヒツヨウ</t>
    </rPh>
    <rPh sb="34" eb="36">
      <t>コウモク</t>
    </rPh>
    <rPh sb="38" eb="39">
      <t>オコナ</t>
    </rPh>
    <phoneticPr fontId="4"/>
  </si>
  <si>
    <t>福知山終末処理場</t>
    <phoneticPr fontId="4"/>
  </si>
  <si>
    <t>大江中部浄化センター</t>
    <rPh sb="0" eb="2">
      <t>オオエ</t>
    </rPh>
    <rPh sb="2" eb="4">
      <t>チュウブ</t>
    </rPh>
    <rPh sb="4" eb="6">
      <t>ジョウカ</t>
    </rPh>
    <phoneticPr fontId="4"/>
  </si>
  <si>
    <t>三和浄化センター</t>
    <rPh sb="0" eb="2">
      <t>ミワ</t>
    </rPh>
    <rPh sb="2" eb="4">
      <t>ジョウカ</t>
    </rPh>
    <phoneticPr fontId="4"/>
  </si>
  <si>
    <t>最初沈殿池汚泥</t>
    <rPh sb="0" eb="2">
      <t>サイショ</t>
    </rPh>
    <rPh sb="2" eb="4">
      <t>チンデン</t>
    </rPh>
    <rPh sb="4" eb="5">
      <t>イケ</t>
    </rPh>
    <rPh sb="5" eb="7">
      <t>オデイ</t>
    </rPh>
    <phoneticPr fontId="4"/>
  </si>
  <si>
    <t>余剰汚泥</t>
    <rPh sb="0" eb="2">
      <t>ヨジョウ</t>
    </rPh>
    <rPh sb="2" eb="4">
      <t>オデイ</t>
    </rPh>
    <phoneticPr fontId="4"/>
  </si>
  <si>
    <t>採取場所
試料名
（対象箇所に○を記入）</t>
    <rPh sb="0" eb="2">
      <t>サイシュ</t>
    </rPh>
    <rPh sb="2" eb="4">
      <t>バショ</t>
    </rPh>
    <rPh sb="5" eb="7">
      <t>シリョウ</t>
    </rPh>
    <rPh sb="7" eb="8">
      <t>メイ</t>
    </rPh>
    <phoneticPr fontId="4"/>
  </si>
  <si>
    <t>重力濃縮汚泥</t>
    <rPh sb="0" eb="2">
      <t>ジュウリョク</t>
    </rPh>
    <rPh sb="2" eb="4">
      <t>ノウシュク</t>
    </rPh>
    <rPh sb="4" eb="6">
      <t>オデイ</t>
    </rPh>
    <phoneticPr fontId="4"/>
  </si>
  <si>
    <t>機械濃縮汚泥</t>
    <rPh sb="0" eb="2">
      <t>キカイ</t>
    </rPh>
    <rPh sb="2" eb="4">
      <t>ノウシュク</t>
    </rPh>
    <rPh sb="4" eb="6">
      <t>オデイ</t>
    </rPh>
    <phoneticPr fontId="4"/>
  </si>
  <si>
    <t>脱水汚泥</t>
    <rPh sb="0" eb="2">
      <t>ダッスイ</t>
    </rPh>
    <rPh sb="2" eb="4">
      <t>オデイ</t>
    </rPh>
    <phoneticPr fontId="4"/>
  </si>
  <si>
    <t>-</t>
    <phoneticPr fontId="4"/>
  </si>
  <si>
    <t>大江河東農業集落排水処理場</t>
    <rPh sb="0" eb="2">
      <t>オオエ</t>
    </rPh>
    <rPh sb="2" eb="3">
      <t>カワ</t>
    </rPh>
    <rPh sb="3" eb="4">
      <t>ヒガシ</t>
    </rPh>
    <rPh sb="4" eb="6">
      <t>ノウギョウ</t>
    </rPh>
    <rPh sb="6" eb="8">
      <t>シュウラク</t>
    </rPh>
    <rPh sb="8" eb="10">
      <t>ハイスイ</t>
    </rPh>
    <rPh sb="10" eb="12">
      <t>ショリ</t>
    </rPh>
    <rPh sb="12" eb="13">
      <t>ジョウ</t>
    </rPh>
    <phoneticPr fontId="4"/>
  </si>
  <si>
    <t>-</t>
    <phoneticPr fontId="4"/>
  </si>
  <si>
    <t>様式1-1</t>
    <rPh sb="0" eb="2">
      <t>ヨウシキ</t>
    </rPh>
    <phoneticPr fontId="4"/>
  </si>
  <si>
    <t>様式1-2</t>
    <rPh sb="0" eb="2">
      <t>ヨウシキ</t>
    </rPh>
    <phoneticPr fontId="4"/>
  </si>
  <si>
    <t>様式1-3</t>
    <rPh sb="0" eb="2">
      <t>ヨウシキ</t>
    </rPh>
    <phoneticPr fontId="4"/>
  </si>
  <si>
    <t>様式1-4</t>
    <rPh sb="0" eb="2">
      <t>ヨウシキ</t>
    </rPh>
    <phoneticPr fontId="4"/>
  </si>
  <si>
    <t>様式1-5</t>
    <rPh sb="0" eb="2">
      <t>ヨウシキ</t>
    </rPh>
    <phoneticPr fontId="4"/>
  </si>
  <si>
    <t>様式1-6</t>
    <rPh sb="0" eb="2">
      <t>ヨウシキ</t>
    </rPh>
    <phoneticPr fontId="4"/>
  </si>
  <si>
    <t>維持管理運・営業務委託契約書（案）に関する質疑</t>
    <rPh sb="0" eb="2">
      <t>イジ</t>
    </rPh>
    <rPh sb="2" eb="4">
      <t>カンリ</t>
    </rPh>
    <rPh sb="4" eb="5">
      <t>ウン</t>
    </rPh>
    <rPh sb="6" eb="7">
      <t>エイ</t>
    </rPh>
    <rPh sb="7" eb="9">
      <t>ギョウム</t>
    </rPh>
    <rPh sb="9" eb="11">
      <t>イタク</t>
    </rPh>
    <rPh sb="11" eb="14">
      <t>ケイヤクショ</t>
    </rPh>
    <rPh sb="15" eb="16">
      <t>アン</t>
    </rPh>
    <rPh sb="18" eb="19">
      <t>カン</t>
    </rPh>
    <phoneticPr fontId="4"/>
  </si>
  <si>
    <t>様式Ⅴ-1</t>
    <phoneticPr fontId="4"/>
  </si>
  <si>
    <t>応募者番号</t>
    <rPh sb="0" eb="3">
      <t>オウボシャ</t>
    </rPh>
    <rPh sb="3" eb="5">
      <t>バンゴウ</t>
    </rPh>
    <phoneticPr fontId="4"/>
  </si>
  <si>
    <t>建設に係る費用</t>
    <rPh sb="0" eb="2">
      <t>ケンセツ</t>
    </rPh>
    <rPh sb="3" eb="4">
      <t>カカ</t>
    </rPh>
    <rPh sb="5" eb="7">
      <t>ヒヨウ</t>
    </rPh>
    <phoneticPr fontId="11"/>
  </si>
  <si>
    <t>単位：円</t>
    <rPh sb="0" eb="2">
      <t>タンイ</t>
    </rPh>
    <rPh sb="3" eb="4">
      <t>エン</t>
    </rPh>
    <phoneticPr fontId="4"/>
  </si>
  <si>
    <t>費　目</t>
    <rPh sb="0" eb="1">
      <t>ヒ</t>
    </rPh>
    <rPh sb="2" eb="3">
      <t>メ</t>
    </rPh>
    <phoneticPr fontId="4"/>
  </si>
  <si>
    <t>合　計</t>
    <rPh sb="0" eb="1">
      <t>ゴウ</t>
    </rPh>
    <rPh sb="2" eb="3">
      <t>ケイ</t>
    </rPh>
    <phoneticPr fontId="4"/>
  </si>
  <si>
    <t>備　　考</t>
    <rPh sb="0" eb="1">
      <t>ソナエ</t>
    </rPh>
    <rPh sb="3" eb="4">
      <t>コウ</t>
    </rPh>
    <phoneticPr fontId="4"/>
  </si>
  <si>
    <t>1.事前調査業務 ①</t>
    <rPh sb="2" eb="4">
      <t>ジゼン</t>
    </rPh>
    <rPh sb="4" eb="6">
      <t>チョウサ</t>
    </rPh>
    <rPh sb="6" eb="8">
      <t>ギョウム</t>
    </rPh>
    <phoneticPr fontId="4"/>
  </si>
  <si>
    <t>2.設計業務 ②</t>
    <rPh sb="2" eb="4">
      <t>セッケイ</t>
    </rPh>
    <rPh sb="4" eb="6">
      <t>ギョウム</t>
    </rPh>
    <phoneticPr fontId="4"/>
  </si>
  <si>
    <t>3.工事費③</t>
    <rPh sb="2" eb="5">
      <t>コウジヒ</t>
    </rPh>
    <phoneticPr fontId="4"/>
  </si>
  <si>
    <t>1)機械設備工事</t>
    <rPh sb="2" eb="4">
      <t>キカイ</t>
    </rPh>
    <rPh sb="4" eb="6">
      <t>セツビ</t>
    </rPh>
    <rPh sb="6" eb="8">
      <t>コウジ</t>
    </rPh>
    <phoneticPr fontId="4"/>
  </si>
  <si>
    <t>2)電気設備工事</t>
    <rPh sb="2" eb="4">
      <t>デンキ</t>
    </rPh>
    <rPh sb="4" eb="6">
      <t>セツビ</t>
    </rPh>
    <rPh sb="6" eb="8">
      <t>コウジ</t>
    </rPh>
    <phoneticPr fontId="4"/>
  </si>
  <si>
    <t>3)土木工事</t>
    <rPh sb="2" eb="4">
      <t>ドボク</t>
    </rPh>
    <rPh sb="4" eb="6">
      <t>コウジ</t>
    </rPh>
    <phoneticPr fontId="4"/>
  </si>
  <si>
    <t>4)建築工事</t>
    <rPh sb="2" eb="4">
      <t>ケンチク</t>
    </rPh>
    <rPh sb="4" eb="6">
      <t>コウジ</t>
    </rPh>
    <phoneticPr fontId="4"/>
  </si>
  <si>
    <t>5)撤去</t>
    <rPh sb="2" eb="4">
      <t>テッキョ</t>
    </rPh>
    <phoneticPr fontId="4"/>
  </si>
  <si>
    <t>6)その他</t>
    <rPh sb="4" eb="5">
      <t>タ</t>
    </rPh>
    <phoneticPr fontId="4"/>
  </si>
  <si>
    <t>工事費　計 ③</t>
    <rPh sb="0" eb="3">
      <t>コウジヒ</t>
    </rPh>
    <phoneticPr fontId="4"/>
  </si>
  <si>
    <t>　　　　　　　　　　　　　　　　　合計 ①＋②＋③</t>
    <rPh sb="17" eb="19">
      <t>ゴウケイ</t>
    </rPh>
    <phoneticPr fontId="4"/>
  </si>
  <si>
    <t>※</t>
    <phoneticPr fontId="4"/>
  </si>
  <si>
    <t>黄色塗りつぶし部分をすべて埋めてください。また、合計値の確認もしてください。</t>
  </si>
  <si>
    <t>消費税及び地方消費税は含めず記入してください。また、物価上昇は考慮しないでください。</t>
    <rPh sb="0" eb="3">
      <t>ショウヒゼイ</t>
    </rPh>
    <rPh sb="3" eb="4">
      <t>オヨ</t>
    </rPh>
    <rPh sb="5" eb="7">
      <t>チホウ</t>
    </rPh>
    <rPh sb="7" eb="10">
      <t>ショウヒゼイ</t>
    </rPh>
    <rPh sb="11" eb="12">
      <t>フク</t>
    </rPh>
    <rPh sb="26" eb="28">
      <t>ブッカ</t>
    </rPh>
    <rPh sb="28" eb="30">
      <t>ジョウショウ</t>
    </rPh>
    <rPh sb="31" eb="33">
      <t>コウリョ</t>
    </rPh>
    <phoneticPr fontId="4"/>
  </si>
  <si>
    <t>その他費用には、工事中金利、実施設計・建設工事に係る保険料等を入れてください。</t>
    <rPh sb="2" eb="3">
      <t>タ</t>
    </rPh>
    <rPh sb="3" eb="5">
      <t>ヒヨウ</t>
    </rPh>
    <rPh sb="8" eb="11">
      <t>コウジチュウ</t>
    </rPh>
    <rPh sb="11" eb="13">
      <t>キンリ</t>
    </rPh>
    <rPh sb="14" eb="16">
      <t>ジッシ</t>
    </rPh>
    <rPh sb="16" eb="18">
      <t>セッケイ</t>
    </rPh>
    <rPh sb="19" eb="21">
      <t>ケンセツ</t>
    </rPh>
    <rPh sb="21" eb="23">
      <t>コウジ</t>
    </rPh>
    <rPh sb="24" eb="25">
      <t>カカ</t>
    </rPh>
    <rPh sb="26" eb="29">
      <t>ホケンリョウ</t>
    </rPh>
    <rPh sb="29" eb="30">
      <t>トウ</t>
    </rPh>
    <rPh sb="31" eb="32">
      <t>イ</t>
    </rPh>
    <phoneticPr fontId="4"/>
  </si>
  <si>
    <t>様式Ⅴ-1-1、様式Ⅴ-1-2、様式Ⅴ-1-3、様式Ⅴ-1-4、様式Ⅴ-1-5、様式Ⅴ-1-6、様式Ⅴ-1-7との整合に留意してください。なお、様式間の整合性が確認できない場合、応募を無効とします。</t>
    <rPh sb="0" eb="2">
      <t>ヨウシキ</t>
    </rPh>
    <rPh sb="8" eb="10">
      <t>ヨウシキ</t>
    </rPh>
    <rPh sb="57" eb="59">
      <t>セイゴウ</t>
    </rPh>
    <rPh sb="60" eb="62">
      <t>リュウイ</t>
    </rPh>
    <rPh sb="89" eb="91">
      <t>オウボ</t>
    </rPh>
    <phoneticPr fontId="4"/>
  </si>
  <si>
    <t>様式Ⅴ-1-1</t>
    <phoneticPr fontId="23"/>
  </si>
  <si>
    <t>応募者番号</t>
    <rPh sb="0" eb="2">
      <t>オウボシャ</t>
    </rPh>
    <rPh sb="2" eb="4">
      <t>バンゴウ</t>
    </rPh>
    <phoneticPr fontId="26"/>
  </si>
  <si>
    <t>（1）事前調査業務費内訳</t>
    <rPh sb="3" eb="5">
      <t>ジゼン</t>
    </rPh>
    <rPh sb="5" eb="7">
      <t>チョウサ</t>
    </rPh>
    <rPh sb="7" eb="9">
      <t>ギョウム</t>
    </rPh>
    <rPh sb="9" eb="10">
      <t>ヒ</t>
    </rPh>
    <rPh sb="10" eb="12">
      <t>ウチワケ</t>
    </rPh>
    <phoneticPr fontId="27"/>
  </si>
  <si>
    <t>単位：円</t>
    <rPh sb="0" eb="2">
      <t>タンイ</t>
    </rPh>
    <rPh sb="3" eb="4">
      <t>エン</t>
    </rPh>
    <phoneticPr fontId="27"/>
  </si>
  <si>
    <t>費目
（測量調査及び地質調査等）</t>
    <rPh sb="0" eb="2">
      <t>ヒモク</t>
    </rPh>
    <rPh sb="4" eb="6">
      <t>ソクリョウ</t>
    </rPh>
    <rPh sb="6" eb="8">
      <t>チョウサ</t>
    </rPh>
    <rPh sb="8" eb="9">
      <t>オヨ</t>
    </rPh>
    <rPh sb="10" eb="12">
      <t>チシツ</t>
    </rPh>
    <rPh sb="12" eb="14">
      <t>チョウサ</t>
    </rPh>
    <rPh sb="14" eb="15">
      <t>トウ</t>
    </rPh>
    <phoneticPr fontId="27"/>
  </si>
  <si>
    <t>単位</t>
  </si>
  <si>
    <t>数量</t>
  </si>
  <si>
    <t>合計</t>
    <rPh sb="0" eb="2">
      <t>ゴウケイ</t>
    </rPh>
    <phoneticPr fontId="27"/>
  </si>
  <si>
    <t>備考</t>
  </si>
  <si>
    <t>式</t>
    <rPh sb="0" eb="1">
      <t>シキ</t>
    </rPh>
    <phoneticPr fontId="27"/>
  </si>
  <si>
    <t>1</t>
    <phoneticPr fontId="27"/>
  </si>
  <si>
    <t>内訳明細書を添付してください。</t>
    <phoneticPr fontId="23"/>
  </si>
  <si>
    <t>内訳明細書を添付してください。</t>
  </si>
  <si>
    <t>合計</t>
    <rPh sb="0" eb="1">
      <t>ゴウ</t>
    </rPh>
    <rPh sb="1" eb="2">
      <t>ケイ</t>
    </rPh>
    <phoneticPr fontId="27"/>
  </si>
  <si>
    <t>※</t>
  </si>
  <si>
    <t>必要に応じ費目を増やして記入してください。</t>
    <rPh sb="0" eb="2">
      <t>ヒツヨウ</t>
    </rPh>
    <rPh sb="3" eb="4">
      <t>オウ</t>
    </rPh>
    <rPh sb="5" eb="7">
      <t>ヒモク</t>
    </rPh>
    <rPh sb="8" eb="9">
      <t>フ</t>
    </rPh>
    <rPh sb="12" eb="14">
      <t>キニュウ</t>
    </rPh>
    <phoneticPr fontId="11"/>
  </si>
  <si>
    <t>消費税及び地方消費税は含めず記入してください。また、物価上昇は考慮しないでください。</t>
    <rPh sb="0" eb="3">
      <t>ショウヒゼイ</t>
    </rPh>
    <rPh sb="3" eb="4">
      <t>オヨ</t>
    </rPh>
    <rPh sb="5" eb="7">
      <t>チホウ</t>
    </rPh>
    <rPh sb="7" eb="10">
      <t>ショウヒゼイ</t>
    </rPh>
    <rPh sb="11" eb="12">
      <t>フク</t>
    </rPh>
    <rPh sb="26" eb="28">
      <t>ブッカ</t>
    </rPh>
    <rPh sb="28" eb="30">
      <t>ジョウショウ</t>
    </rPh>
    <rPh sb="31" eb="33">
      <t>コウリョ</t>
    </rPh>
    <phoneticPr fontId="11"/>
  </si>
  <si>
    <t>内訳明細書は可能な範囲で具体的に記入してください。なお、様式は任意とします。</t>
    <rPh sb="0" eb="1">
      <t>ウチワケ</t>
    </rPh>
    <rPh sb="1" eb="4">
      <t>メイサイショ</t>
    </rPh>
    <rPh sb="5" eb="7">
      <t>カノウ</t>
    </rPh>
    <rPh sb="8" eb="10">
      <t>ハンイ</t>
    </rPh>
    <rPh sb="11" eb="14">
      <t>グタイテキ</t>
    </rPh>
    <rPh sb="27" eb="29">
      <t>ヨウシキ</t>
    </rPh>
    <rPh sb="30" eb="32">
      <t>ニンイ</t>
    </rPh>
    <phoneticPr fontId="11"/>
  </si>
  <si>
    <t xml:space="preserve">CD-ROMに保存して提出するデータは、Microsoft Excel（バージョンは2016以前）で、必ず計算式等を残したファイル（本様式以外のシートに計算式がリンクする場合には、当該シートも含む。）とするよう留意してください。
</t>
    <phoneticPr fontId="11"/>
  </si>
  <si>
    <t>様式Ⅴ-1との整合に留意してください。なお、様式間の整合性が確認できない場合、応募を無効とします。</t>
    <rPh sb="0" eb="2">
      <t>ヨウシキ</t>
    </rPh>
    <rPh sb="7" eb="9">
      <t>セイゴウ</t>
    </rPh>
    <rPh sb="10" eb="12">
      <t>リュウイ</t>
    </rPh>
    <rPh sb="22" eb="24">
      <t>ヨウシキ</t>
    </rPh>
    <rPh sb="24" eb="25">
      <t>カン</t>
    </rPh>
    <rPh sb="26" eb="29">
      <t>セイゴウセイ</t>
    </rPh>
    <rPh sb="30" eb="32">
      <t>カクニン</t>
    </rPh>
    <rPh sb="36" eb="38">
      <t>バアイ</t>
    </rPh>
    <rPh sb="39" eb="41">
      <t>オウボ</t>
    </rPh>
    <rPh sb="42" eb="44">
      <t>ムコウ</t>
    </rPh>
    <phoneticPr fontId="11"/>
  </si>
  <si>
    <t>様式Ⅴ-1-2</t>
    <phoneticPr fontId="23"/>
  </si>
  <si>
    <t>（2）設計業務費内訳</t>
    <rPh sb="3" eb="5">
      <t>セッケイ</t>
    </rPh>
    <rPh sb="5" eb="7">
      <t>ギョウム</t>
    </rPh>
    <rPh sb="7" eb="8">
      <t>ヒ</t>
    </rPh>
    <rPh sb="8" eb="10">
      <t>ウチワケ</t>
    </rPh>
    <phoneticPr fontId="27"/>
  </si>
  <si>
    <t>費目</t>
    <rPh sb="0" eb="2">
      <t>ヒモク</t>
    </rPh>
    <phoneticPr fontId="27"/>
  </si>
  <si>
    <t>直接人件費</t>
    <rPh sb="0" eb="2">
      <t>チョクセツ</t>
    </rPh>
    <rPh sb="2" eb="5">
      <t>ジンケンヒ</t>
    </rPh>
    <phoneticPr fontId="23"/>
  </si>
  <si>
    <t>直接経費</t>
    <rPh sb="0" eb="2">
      <t>チョクセツ</t>
    </rPh>
    <rPh sb="2" eb="4">
      <t>ケイヒ</t>
    </rPh>
    <phoneticPr fontId="23"/>
  </si>
  <si>
    <t>その他原価</t>
    <rPh sb="2" eb="3">
      <t>タ</t>
    </rPh>
    <rPh sb="3" eb="5">
      <t>ゲンカ</t>
    </rPh>
    <phoneticPr fontId="23"/>
  </si>
  <si>
    <t>算定計算根拠を添付して下さい。</t>
    <rPh sb="0" eb="2">
      <t>サンテイ</t>
    </rPh>
    <rPh sb="2" eb="4">
      <t>ケイサン</t>
    </rPh>
    <rPh sb="4" eb="6">
      <t>コンキョ</t>
    </rPh>
    <rPh sb="7" eb="9">
      <t>テンプ</t>
    </rPh>
    <rPh sb="11" eb="12">
      <t>クダ</t>
    </rPh>
    <phoneticPr fontId="23"/>
  </si>
  <si>
    <t>一般管理費等</t>
    <rPh sb="0" eb="2">
      <t>イッパン</t>
    </rPh>
    <rPh sb="2" eb="5">
      <t>カンリヒ</t>
    </rPh>
    <rPh sb="5" eb="6">
      <t>トウ</t>
    </rPh>
    <phoneticPr fontId="23"/>
  </si>
  <si>
    <t>※</t>
    <phoneticPr fontId="23"/>
  </si>
  <si>
    <t>内訳明細書は可能な範囲で具体的に記入してください。なお、算定計算根拠を含め様式は任意とします。</t>
    <rPh sb="0" eb="1">
      <t>ウチワケ</t>
    </rPh>
    <rPh sb="1" eb="4">
      <t>メイサイショ</t>
    </rPh>
    <rPh sb="5" eb="7">
      <t>カノウ</t>
    </rPh>
    <rPh sb="8" eb="10">
      <t>ハンイ</t>
    </rPh>
    <rPh sb="11" eb="14">
      <t>グタイテキ</t>
    </rPh>
    <rPh sb="27" eb="29">
      <t>サンテイ</t>
    </rPh>
    <rPh sb="29" eb="31">
      <t>ケイサン</t>
    </rPh>
    <rPh sb="31" eb="33">
      <t>コンキョ</t>
    </rPh>
    <rPh sb="34" eb="35">
      <t>フク</t>
    </rPh>
    <rPh sb="36" eb="38">
      <t>ヨウシキ</t>
    </rPh>
    <rPh sb="39" eb="41">
      <t>ニンイ</t>
    </rPh>
    <phoneticPr fontId="11"/>
  </si>
  <si>
    <t xml:space="preserve">CD-ROMに保存して提出するデータは、Microsoft Excel（バージョンは2016以前）で、必ず計算式等を残したファイル（本様式以外のシートに計算式がリンクする場合には、当該シートも含む。）とするよう留意してください。
</t>
    <phoneticPr fontId="11"/>
  </si>
  <si>
    <t>様式Ⅴ-1-3</t>
    <phoneticPr fontId="23"/>
  </si>
  <si>
    <t>（3）機械設備工事費内訳</t>
    <rPh sb="3" eb="5">
      <t>キカイ</t>
    </rPh>
    <rPh sb="5" eb="7">
      <t>セツビ</t>
    </rPh>
    <rPh sb="7" eb="10">
      <t>コウジヒ</t>
    </rPh>
    <rPh sb="10" eb="12">
      <t>ウチワケ</t>
    </rPh>
    <phoneticPr fontId="27"/>
  </si>
  <si>
    <t>機器費</t>
    <rPh sb="0" eb="2">
      <t>キキ</t>
    </rPh>
    <rPh sb="2" eb="3">
      <t>ヒ</t>
    </rPh>
    <phoneticPr fontId="23"/>
  </si>
  <si>
    <t>汚泥受入供給施設</t>
    <rPh sb="0" eb="2">
      <t>オデイ</t>
    </rPh>
    <rPh sb="2" eb="4">
      <t>ウケイ</t>
    </rPh>
    <rPh sb="4" eb="6">
      <t>キョウキュウ</t>
    </rPh>
    <rPh sb="6" eb="8">
      <t>シセツ</t>
    </rPh>
    <phoneticPr fontId="27"/>
  </si>
  <si>
    <t>1</t>
  </si>
  <si>
    <t>トラックスケール</t>
    <phoneticPr fontId="27"/>
  </si>
  <si>
    <t>汚泥濃縮設備</t>
    <rPh sb="0" eb="2">
      <t>オデイ</t>
    </rPh>
    <rPh sb="2" eb="4">
      <t>ノウシュク</t>
    </rPh>
    <rPh sb="4" eb="6">
      <t>セツビ</t>
    </rPh>
    <phoneticPr fontId="27"/>
  </si>
  <si>
    <t>1</t>
    <phoneticPr fontId="23"/>
  </si>
  <si>
    <t>汚泥消化設備</t>
    <rPh sb="0" eb="2">
      <t>オデイ</t>
    </rPh>
    <rPh sb="2" eb="4">
      <t>ショウカ</t>
    </rPh>
    <rPh sb="4" eb="6">
      <t>セツビ</t>
    </rPh>
    <phoneticPr fontId="26"/>
  </si>
  <si>
    <t>汚泥脱水設備</t>
    <rPh sb="0" eb="2">
      <t>オデイ</t>
    </rPh>
    <rPh sb="2" eb="4">
      <t>ダッスイ</t>
    </rPh>
    <rPh sb="4" eb="6">
      <t>セツビ</t>
    </rPh>
    <phoneticPr fontId="26"/>
  </si>
  <si>
    <t>汚泥有効利用設備</t>
    <rPh sb="0" eb="2">
      <t>オデイ</t>
    </rPh>
    <rPh sb="2" eb="4">
      <t>ユウコウ</t>
    </rPh>
    <rPh sb="4" eb="6">
      <t>リヨウ</t>
    </rPh>
    <rPh sb="6" eb="8">
      <t>セツビ</t>
    </rPh>
    <phoneticPr fontId="23"/>
  </si>
  <si>
    <t>生成物貯留設備</t>
    <rPh sb="0" eb="3">
      <t>セイセイブツ</t>
    </rPh>
    <rPh sb="3" eb="5">
      <t>チョリュウ</t>
    </rPh>
    <rPh sb="5" eb="7">
      <t>セツビ</t>
    </rPh>
    <phoneticPr fontId="26"/>
  </si>
  <si>
    <t>脱臭設備</t>
    <rPh sb="0" eb="2">
      <t>ダッシュウ</t>
    </rPh>
    <rPh sb="2" eb="4">
      <t>セツビ</t>
    </rPh>
    <phoneticPr fontId="26"/>
  </si>
  <si>
    <t>用役設備</t>
    <rPh sb="0" eb="2">
      <t>ヨウエキ</t>
    </rPh>
    <rPh sb="2" eb="4">
      <t>セツビ</t>
    </rPh>
    <phoneticPr fontId="26"/>
  </si>
  <si>
    <t>配管・ダクト及び搬送設備</t>
    <rPh sb="0" eb="2">
      <t>ハイカン</t>
    </rPh>
    <rPh sb="6" eb="7">
      <t>オヨ</t>
    </rPh>
    <rPh sb="8" eb="10">
      <t>ハンソウ</t>
    </rPh>
    <rPh sb="10" eb="12">
      <t>セツビ</t>
    </rPh>
    <phoneticPr fontId="26"/>
  </si>
  <si>
    <t>機器費　計　①</t>
    <rPh sb="0" eb="2">
      <t>キキ</t>
    </rPh>
    <rPh sb="2" eb="3">
      <t>ヒ</t>
    </rPh>
    <rPh sb="4" eb="5">
      <t>ケイ</t>
    </rPh>
    <phoneticPr fontId="27"/>
  </si>
  <si>
    <t>直接工事費</t>
    <rPh sb="0" eb="2">
      <t>チョクセツ</t>
    </rPh>
    <rPh sb="2" eb="5">
      <t>コウジヒ</t>
    </rPh>
    <phoneticPr fontId="23"/>
  </si>
  <si>
    <t>輸送費</t>
    <rPh sb="0" eb="3">
      <t>ユソウヒ</t>
    </rPh>
    <phoneticPr fontId="23"/>
  </si>
  <si>
    <t>材料費</t>
    <rPh sb="0" eb="3">
      <t>ザイリョウヒ</t>
    </rPh>
    <phoneticPr fontId="23"/>
  </si>
  <si>
    <t>労務費</t>
    <rPh sb="0" eb="2">
      <t>ロウム</t>
    </rPh>
    <rPh sb="2" eb="3">
      <t>ヒ</t>
    </rPh>
    <phoneticPr fontId="23"/>
  </si>
  <si>
    <t>仮設費</t>
    <rPh sb="0" eb="2">
      <t>カセツ</t>
    </rPh>
    <rPh sb="2" eb="3">
      <t>ヒ</t>
    </rPh>
    <phoneticPr fontId="23"/>
  </si>
  <si>
    <t>直接工事費　計　②</t>
    <rPh sb="0" eb="2">
      <t>チョクセツ</t>
    </rPh>
    <rPh sb="2" eb="5">
      <t>コウジヒ</t>
    </rPh>
    <rPh sb="4" eb="5">
      <t>ヒ</t>
    </rPh>
    <rPh sb="6" eb="7">
      <t>ケイ</t>
    </rPh>
    <phoneticPr fontId="27"/>
  </si>
  <si>
    <t>共通仮設費</t>
    <rPh sb="0" eb="2">
      <t>キョウツウ</t>
    </rPh>
    <rPh sb="2" eb="4">
      <t>カセツ</t>
    </rPh>
    <rPh sb="4" eb="5">
      <t>ヒ</t>
    </rPh>
    <phoneticPr fontId="23"/>
  </si>
  <si>
    <t>現場管理費</t>
    <rPh sb="0" eb="2">
      <t>ゲンバ</t>
    </rPh>
    <rPh sb="2" eb="5">
      <t>カンリヒ</t>
    </rPh>
    <phoneticPr fontId="23"/>
  </si>
  <si>
    <t>据付間接費</t>
    <rPh sb="0" eb="2">
      <t>スエツケ</t>
    </rPh>
    <rPh sb="2" eb="4">
      <t>カンセツ</t>
    </rPh>
    <rPh sb="4" eb="5">
      <t>ヒ</t>
    </rPh>
    <phoneticPr fontId="23"/>
  </si>
  <si>
    <t>据付工事原価　計　③</t>
    <rPh sb="0" eb="2">
      <t>スエツケ</t>
    </rPh>
    <rPh sb="2" eb="4">
      <t>コウジ</t>
    </rPh>
    <rPh sb="4" eb="6">
      <t>ゲンカ</t>
    </rPh>
    <rPh sb="7" eb="8">
      <t>ケイ</t>
    </rPh>
    <phoneticPr fontId="27"/>
  </si>
  <si>
    <t>一般管理費　④</t>
    <rPh sb="0" eb="2">
      <t>イッパン</t>
    </rPh>
    <rPh sb="2" eb="5">
      <t>カンリヒ</t>
    </rPh>
    <phoneticPr fontId="23"/>
  </si>
  <si>
    <t>合計　①+②+③+④</t>
    <rPh sb="0" eb="1">
      <t>ゴウ</t>
    </rPh>
    <rPh sb="1" eb="2">
      <t>ケイ</t>
    </rPh>
    <phoneticPr fontId="27"/>
  </si>
  <si>
    <t>CD-ROMに保存して提出するデータは、Microsoft Excel（バージョンは2016以前）で、必ず計算式等を残したファイル（本様式以外のシートに計算式がリンクする場合には、当該シートも含む。）とするよう留意してください。</t>
    <phoneticPr fontId="11"/>
  </si>
  <si>
    <t>様式Ⅴ-1-4</t>
    <phoneticPr fontId="27"/>
  </si>
  <si>
    <t>応募者番号</t>
    <rPh sb="0" eb="3">
      <t>オウボシャ</t>
    </rPh>
    <rPh sb="3" eb="5">
      <t>バンゴウ</t>
    </rPh>
    <phoneticPr fontId="26"/>
  </si>
  <si>
    <t>（4）電気設備工事費内訳</t>
    <rPh sb="3" eb="5">
      <t>デンキ</t>
    </rPh>
    <rPh sb="5" eb="7">
      <t>セツビ</t>
    </rPh>
    <rPh sb="7" eb="10">
      <t>コウジヒ</t>
    </rPh>
    <rPh sb="10" eb="12">
      <t>ウチワケ</t>
    </rPh>
    <phoneticPr fontId="27"/>
  </si>
  <si>
    <t>高圧受変電設備</t>
    <rPh sb="0" eb="2">
      <t>コウアツ</t>
    </rPh>
    <rPh sb="2" eb="5">
      <t>ジュヘンデン</t>
    </rPh>
    <rPh sb="5" eb="7">
      <t>セツビ</t>
    </rPh>
    <phoneticPr fontId="27"/>
  </si>
  <si>
    <t>非常用自家発電設備（不要であれば削除）</t>
    <rPh sb="0" eb="3">
      <t>ヒジョウヨウ</t>
    </rPh>
    <rPh sb="3" eb="7">
      <t>ジカハツデン</t>
    </rPh>
    <rPh sb="7" eb="9">
      <t>セツビ</t>
    </rPh>
    <rPh sb="10" eb="12">
      <t>フヨウ</t>
    </rPh>
    <rPh sb="16" eb="18">
      <t>サクジョ</t>
    </rPh>
    <phoneticPr fontId="26"/>
  </si>
  <si>
    <t>特殊電源設備</t>
    <phoneticPr fontId="26"/>
  </si>
  <si>
    <t>運転操作設備</t>
    <rPh sb="0" eb="2">
      <t>ウンテン</t>
    </rPh>
    <rPh sb="2" eb="4">
      <t>ソウサ</t>
    </rPh>
    <phoneticPr fontId="27"/>
  </si>
  <si>
    <t>計装設備</t>
    <rPh sb="0" eb="2">
      <t>ケイソウ</t>
    </rPh>
    <rPh sb="2" eb="4">
      <t>セツビ</t>
    </rPh>
    <phoneticPr fontId="26"/>
  </si>
  <si>
    <t>監視制御設備</t>
    <rPh sb="0" eb="2">
      <t>カンシ</t>
    </rPh>
    <rPh sb="2" eb="4">
      <t>セイギョ</t>
    </rPh>
    <rPh sb="4" eb="6">
      <t>セツビ</t>
    </rPh>
    <phoneticPr fontId="26"/>
  </si>
  <si>
    <t>電気工事</t>
    <rPh sb="0" eb="2">
      <t>デンキ</t>
    </rPh>
    <rPh sb="2" eb="4">
      <t>コウジ</t>
    </rPh>
    <phoneticPr fontId="26"/>
  </si>
  <si>
    <t>様式Ⅴ-1-5</t>
    <phoneticPr fontId="27"/>
  </si>
  <si>
    <t>（5）土木工事費内訳</t>
    <rPh sb="3" eb="5">
      <t>ドボク</t>
    </rPh>
    <rPh sb="5" eb="8">
      <t>コウジヒ</t>
    </rPh>
    <rPh sb="8" eb="10">
      <t>ウチワケ</t>
    </rPh>
    <phoneticPr fontId="27"/>
  </si>
  <si>
    <t>土工</t>
    <phoneticPr fontId="27"/>
  </si>
  <si>
    <t>基礎工</t>
    <phoneticPr fontId="27"/>
  </si>
  <si>
    <t>躯体工</t>
    <phoneticPr fontId="27"/>
  </si>
  <si>
    <t>付帯設備工</t>
    <phoneticPr fontId="27"/>
  </si>
  <si>
    <t>場内整備工</t>
    <rPh sb="2" eb="4">
      <t>セイビ</t>
    </rPh>
    <phoneticPr fontId="21"/>
  </si>
  <si>
    <t>汚水排水施設工</t>
    <phoneticPr fontId="27"/>
  </si>
  <si>
    <t>雨水排水施設工</t>
    <phoneticPr fontId="27"/>
  </si>
  <si>
    <t>直接工事費　計　①</t>
    <rPh sb="0" eb="2">
      <t>チョクセツ</t>
    </rPh>
    <rPh sb="2" eb="5">
      <t>コウジヒ</t>
    </rPh>
    <rPh sb="6" eb="7">
      <t>ケイ</t>
    </rPh>
    <phoneticPr fontId="27"/>
  </si>
  <si>
    <t>共通仮設費　②</t>
    <rPh sb="0" eb="2">
      <t>キョウツウ</t>
    </rPh>
    <rPh sb="2" eb="4">
      <t>カセツ</t>
    </rPh>
    <rPh sb="4" eb="5">
      <t>ヒ</t>
    </rPh>
    <phoneticPr fontId="27"/>
  </si>
  <si>
    <t>現場管理費　③</t>
    <rPh sb="0" eb="2">
      <t>ゲンバ</t>
    </rPh>
    <rPh sb="2" eb="5">
      <t>カンリヒ</t>
    </rPh>
    <phoneticPr fontId="27"/>
  </si>
  <si>
    <t>一般管理費　④</t>
    <rPh sb="0" eb="2">
      <t>イッパン</t>
    </rPh>
    <rPh sb="2" eb="5">
      <t>カンリヒ</t>
    </rPh>
    <phoneticPr fontId="27"/>
  </si>
  <si>
    <t>様式Ⅴ-1-6</t>
    <phoneticPr fontId="23"/>
  </si>
  <si>
    <t>（6）建築工事費内訳</t>
    <rPh sb="3" eb="5">
      <t>ケンチク</t>
    </rPh>
    <rPh sb="5" eb="8">
      <t>コウジヒ</t>
    </rPh>
    <rPh sb="8" eb="10">
      <t>ウチワケ</t>
    </rPh>
    <phoneticPr fontId="27"/>
  </si>
  <si>
    <t>建築物築造工</t>
    <rPh sb="3" eb="5">
      <t>チクゾウ</t>
    </rPh>
    <rPh sb="5" eb="6">
      <t>コウ</t>
    </rPh>
    <phoneticPr fontId="23"/>
  </si>
  <si>
    <t>建築機械設備工</t>
    <rPh sb="0" eb="2">
      <t>ケンチク</t>
    </rPh>
    <rPh sb="2" eb="4">
      <t>キカイ</t>
    </rPh>
    <rPh sb="4" eb="6">
      <t>セツビ</t>
    </rPh>
    <rPh sb="6" eb="7">
      <t>コウ</t>
    </rPh>
    <phoneticPr fontId="23"/>
  </si>
  <si>
    <t>建築電気設備工</t>
    <rPh sb="0" eb="2">
      <t>ケンチク</t>
    </rPh>
    <rPh sb="2" eb="4">
      <t>デンキ</t>
    </rPh>
    <rPh sb="4" eb="6">
      <t>セツビ</t>
    </rPh>
    <rPh sb="6" eb="7">
      <t>コウ</t>
    </rPh>
    <phoneticPr fontId="23"/>
  </si>
  <si>
    <t>様式Ⅴ-1-7</t>
    <phoneticPr fontId="23"/>
  </si>
  <si>
    <t>（7）撤去費内訳</t>
    <rPh sb="3" eb="5">
      <t>テッキョ</t>
    </rPh>
    <rPh sb="5" eb="6">
      <t>ヒ</t>
    </rPh>
    <rPh sb="6" eb="8">
      <t>ウチワケ</t>
    </rPh>
    <phoneticPr fontId="27"/>
  </si>
  <si>
    <t>CGボイラ棟建築撤去工</t>
    <rPh sb="5" eb="6">
      <t>トウ</t>
    </rPh>
    <rPh sb="6" eb="8">
      <t>ケンチク</t>
    </rPh>
    <rPh sb="8" eb="10">
      <t>テッキョ</t>
    </rPh>
    <rPh sb="10" eb="11">
      <t>コウ</t>
    </rPh>
    <phoneticPr fontId="23"/>
  </si>
  <si>
    <t>CGボイラ棟内設備撤去工</t>
    <rPh sb="5" eb="6">
      <t>トウ</t>
    </rPh>
    <rPh sb="6" eb="7">
      <t>ナイ</t>
    </rPh>
    <rPh sb="7" eb="9">
      <t>セツビ</t>
    </rPh>
    <rPh sb="9" eb="11">
      <t>テッキョ</t>
    </rPh>
    <phoneticPr fontId="23"/>
  </si>
  <si>
    <t>棟外施設撤去工</t>
    <rPh sb="0" eb="1">
      <t>トウ</t>
    </rPh>
    <rPh sb="1" eb="2">
      <t>ソト</t>
    </rPh>
    <rPh sb="2" eb="4">
      <t>シセツ</t>
    </rPh>
    <rPh sb="4" eb="6">
      <t>テッキョ</t>
    </rPh>
    <rPh sb="6" eb="7">
      <t>コウ</t>
    </rPh>
    <phoneticPr fontId="23"/>
  </si>
  <si>
    <t>様式Ⅴ-2</t>
    <rPh sb="0" eb="2">
      <t>ヨウシキ</t>
    </rPh>
    <phoneticPr fontId="4"/>
  </si>
  <si>
    <t>維持管理・運営に係る費用</t>
    <rPh sb="8" eb="9">
      <t>カカ</t>
    </rPh>
    <rPh sb="10" eb="12">
      <t>ヒヨウ</t>
    </rPh>
    <phoneticPr fontId="11"/>
  </si>
  <si>
    <t>■</t>
    <phoneticPr fontId="4"/>
  </si>
  <si>
    <t>維持管理・運営費（対価B)</t>
    <rPh sb="9" eb="11">
      <t>タイカ</t>
    </rPh>
    <phoneticPr fontId="4"/>
  </si>
  <si>
    <t>維　持　管　理　・　運　営　費</t>
    <rPh sb="0" eb="1">
      <t>ユイ</t>
    </rPh>
    <rPh sb="2" eb="3">
      <t>モチ</t>
    </rPh>
    <rPh sb="4" eb="5">
      <t>カン</t>
    </rPh>
    <rPh sb="6" eb="7">
      <t>リ</t>
    </rPh>
    <rPh sb="10" eb="11">
      <t>ウン</t>
    </rPh>
    <rPh sb="12" eb="13">
      <t>エイ</t>
    </rPh>
    <rPh sb="14" eb="15">
      <t>ヒ</t>
    </rPh>
    <phoneticPr fontId="4"/>
  </si>
  <si>
    <t>20年間の総額</t>
    <rPh sb="2" eb="3">
      <t>ネン</t>
    </rPh>
    <rPh sb="3" eb="4">
      <t>アイダ</t>
    </rPh>
    <rPh sb="5" eb="7">
      <t>ソウガク</t>
    </rPh>
    <phoneticPr fontId="4"/>
  </si>
  <si>
    <t>維持管理・運営費（固定費）（対価B-1)</t>
    <rPh sb="9" eb="12">
      <t>コテイヒ</t>
    </rPh>
    <rPh sb="14" eb="16">
      <t>タイカ</t>
    </rPh>
    <phoneticPr fontId="4"/>
  </si>
  <si>
    <t>維持管理・運営費（変動費）（対価B-2)</t>
    <rPh sb="9" eb="12">
      <t>ヘンドウヒ</t>
    </rPh>
    <rPh sb="14" eb="16">
      <t>タイカ</t>
    </rPh>
    <phoneticPr fontId="4"/>
  </si>
  <si>
    <t>　　提案単価</t>
    <rPh sb="2" eb="4">
      <t>テイアン</t>
    </rPh>
    <rPh sb="4" eb="6">
      <t>タンカ</t>
    </rPh>
    <phoneticPr fontId="4"/>
  </si>
  <si>
    <t>　円/wet-t</t>
    <rPh sb="1" eb="2">
      <t>エン</t>
    </rPh>
    <phoneticPr fontId="4"/>
  </si>
  <si>
    <t>運営・維持管理費　</t>
    <rPh sb="0" eb="2">
      <t>ウンエイ</t>
    </rPh>
    <rPh sb="3" eb="5">
      <t>イジ</t>
    </rPh>
    <rPh sb="5" eb="8">
      <t>カンリヒ</t>
    </rPh>
    <phoneticPr fontId="4"/>
  </si>
  <si>
    <t>合計</t>
    <rPh sb="0" eb="2">
      <t>ゴウケイ</t>
    </rPh>
    <phoneticPr fontId="4"/>
  </si>
  <si>
    <t>様式Ⅴ-2-1、様式Ⅴ-2-2、様式Ⅴ-3との整合に留意してください。なお、様式間の整合性が確認できない場合、応募を無効とします。</t>
    <rPh sb="0" eb="2">
      <t>ヨウシキ</t>
    </rPh>
    <rPh sb="8" eb="10">
      <t>ヨウシキ</t>
    </rPh>
    <rPh sb="16" eb="18">
      <t>ヨウシキ</t>
    </rPh>
    <rPh sb="23" eb="25">
      <t>セイゴウ</t>
    </rPh>
    <rPh sb="26" eb="28">
      <t>リュウイ</t>
    </rPh>
    <rPh sb="55" eb="57">
      <t>オウボ</t>
    </rPh>
    <phoneticPr fontId="4"/>
  </si>
  <si>
    <t>様式Ⅴ-2-1</t>
    <rPh sb="0" eb="2">
      <t>ヨウシキ</t>
    </rPh>
    <phoneticPr fontId="4"/>
  </si>
  <si>
    <t>応募者番号</t>
    <rPh sb="0" eb="3">
      <t>オウボシャ</t>
    </rPh>
    <rPh sb="3" eb="5">
      <t>バンゴウ</t>
    </rPh>
    <phoneticPr fontId="23"/>
  </si>
  <si>
    <t>費用内訳（維持管理・運営費（固定費）（対価B-1））</t>
    <rPh sb="0" eb="2">
      <t>ヒヨウ</t>
    </rPh>
    <rPh sb="2" eb="4">
      <t>ウチワケ</t>
    </rPh>
    <rPh sb="14" eb="17">
      <t>コテイヒ</t>
    </rPh>
    <rPh sb="19" eb="21">
      <t>タイカ</t>
    </rPh>
    <phoneticPr fontId="4"/>
  </si>
  <si>
    <t>1.人件費</t>
    <rPh sb="2" eb="5">
      <t>ジンケンヒ</t>
    </rPh>
    <phoneticPr fontId="4"/>
  </si>
  <si>
    <r>
      <t xml:space="preserve">費　目
</t>
    </r>
    <r>
      <rPr>
        <sz val="10"/>
        <rFont val="ＭＳ 明朝"/>
        <family val="1"/>
        <charset val="128"/>
      </rPr>
      <t>（固定費）</t>
    </r>
    <rPh sb="0" eb="1">
      <t>ヒ</t>
    </rPh>
    <rPh sb="2" eb="3">
      <t>メ</t>
    </rPh>
    <rPh sb="5" eb="8">
      <t>コテイヒ</t>
    </rPh>
    <phoneticPr fontId="4"/>
  </si>
  <si>
    <t>内容・算定根拠</t>
    <rPh sb="0" eb="2">
      <t>ナイヨウ</t>
    </rPh>
    <rPh sb="3" eb="5">
      <t>サンテイ</t>
    </rPh>
    <rPh sb="5" eb="7">
      <t>コンキョ</t>
    </rPh>
    <phoneticPr fontId="4"/>
  </si>
  <si>
    <t>1年当り平均</t>
    <rPh sb="1" eb="2">
      <t>ネン</t>
    </rPh>
    <rPh sb="2" eb="3">
      <t>アタ</t>
    </rPh>
    <rPh sb="4" eb="6">
      <t>ヘイキン</t>
    </rPh>
    <phoneticPr fontId="4"/>
  </si>
  <si>
    <t>20年間の総額</t>
    <rPh sb="2" eb="4">
      <t>ネンカン</t>
    </rPh>
    <rPh sb="5" eb="7">
      <t>ソウガク</t>
    </rPh>
    <phoneticPr fontId="4"/>
  </si>
  <si>
    <t>計　</t>
    <rPh sb="0" eb="1">
      <t>ケイ</t>
    </rPh>
    <phoneticPr fontId="4"/>
  </si>
  <si>
    <t>2.既存汚泥処理施設（使用）の修繕費</t>
    <rPh sb="2" eb="4">
      <t>キゾン</t>
    </rPh>
    <rPh sb="4" eb="6">
      <t>オデイ</t>
    </rPh>
    <rPh sb="6" eb="8">
      <t>ショリ</t>
    </rPh>
    <rPh sb="8" eb="10">
      <t>シセツ</t>
    </rPh>
    <rPh sb="11" eb="13">
      <t>シヨウ</t>
    </rPh>
    <rPh sb="15" eb="17">
      <t>シュウゼン</t>
    </rPh>
    <rPh sb="17" eb="18">
      <t>ヒ</t>
    </rPh>
    <phoneticPr fontId="4"/>
  </si>
  <si>
    <t>3.再構築汚泥処理施設の修繕費</t>
    <rPh sb="2" eb="5">
      <t>サイコウチク</t>
    </rPh>
    <rPh sb="5" eb="7">
      <t>オデイ</t>
    </rPh>
    <rPh sb="7" eb="9">
      <t>ショリ</t>
    </rPh>
    <rPh sb="9" eb="11">
      <t>シセツ</t>
    </rPh>
    <rPh sb="12" eb="14">
      <t>シュウゼン</t>
    </rPh>
    <rPh sb="14" eb="15">
      <t>ヒ</t>
    </rPh>
    <phoneticPr fontId="4"/>
  </si>
  <si>
    <t>4.再構築汚泥処理施設の長寿命化対策費及び更新費</t>
    <rPh sb="2" eb="5">
      <t>サイコウチク</t>
    </rPh>
    <rPh sb="5" eb="7">
      <t>オデイ</t>
    </rPh>
    <rPh sb="7" eb="9">
      <t>ショリ</t>
    </rPh>
    <rPh sb="9" eb="11">
      <t>シセツ</t>
    </rPh>
    <rPh sb="12" eb="19">
      <t>チョウジュミョウカタイサクヒ</t>
    </rPh>
    <rPh sb="19" eb="20">
      <t>オヨ</t>
    </rPh>
    <rPh sb="21" eb="23">
      <t>コウシン</t>
    </rPh>
    <rPh sb="23" eb="24">
      <t>ヒ</t>
    </rPh>
    <phoneticPr fontId="4"/>
  </si>
  <si>
    <t>5.その他費用（SPC運営費等、市が分岐供給する電力の基本料金の事業者負担分を含む）</t>
    <rPh sb="4" eb="5">
      <t>タ</t>
    </rPh>
    <rPh sb="5" eb="7">
      <t>ヒヨウ</t>
    </rPh>
    <rPh sb="11" eb="15">
      <t>ウンエイヒナド</t>
    </rPh>
    <phoneticPr fontId="4"/>
  </si>
  <si>
    <t>1から5までの合計：</t>
    <rPh sb="7" eb="9">
      <t>ゴウケイ</t>
    </rPh>
    <phoneticPr fontId="23"/>
  </si>
  <si>
    <t>必要に応じ費目を増やして記入してください。</t>
    <rPh sb="0" eb="2">
      <t>ヒツヨウ</t>
    </rPh>
    <rPh sb="3" eb="4">
      <t>オウ</t>
    </rPh>
    <rPh sb="5" eb="7">
      <t>ヒモク</t>
    </rPh>
    <rPh sb="8" eb="9">
      <t>フ</t>
    </rPh>
    <rPh sb="12" eb="14">
      <t>キニュウ</t>
    </rPh>
    <phoneticPr fontId="4"/>
  </si>
  <si>
    <t>内容・算定根拠は可能な範囲で具体的に記入してください。なお、別紙を用いて説明する場合、様式は任意とします。</t>
    <rPh sb="0" eb="2">
      <t>ナイヨウ</t>
    </rPh>
    <rPh sb="3" eb="5">
      <t>サンテイ</t>
    </rPh>
    <rPh sb="5" eb="7">
      <t>コンキョ</t>
    </rPh>
    <rPh sb="8" eb="10">
      <t>カノウ</t>
    </rPh>
    <rPh sb="11" eb="13">
      <t>ハンイ</t>
    </rPh>
    <rPh sb="14" eb="17">
      <t>グタイテキ</t>
    </rPh>
    <rPh sb="30" eb="32">
      <t>ベッシ</t>
    </rPh>
    <rPh sb="33" eb="34">
      <t>モチ</t>
    </rPh>
    <rPh sb="36" eb="38">
      <t>セツメイ</t>
    </rPh>
    <rPh sb="40" eb="42">
      <t>バアイ</t>
    </rPh>
    <rPh sb="43" eb="45">
      <t>ヨウシキ</t>
    </rPh>
    <rPh sb="46" eb="48">
      <t>ニンイ</t>
    </rPh>
    <phoneticPr fontId="4"/>
  </si>
  <si>
    <t>CD-ROMに保存して提出するデータは、Microsoft Excel（バージョンは2016以前）で、必ず計算式等を残したファイル（本様式以外のシートに計算式がリンクする場合には、当該シートも含む。）とするよう留意してください。</t>
    <phoneticPr fontId="4"/>
  </si>
  <si>
    <t>様式Ⅴ-1、様式Ⅴ-2、様式Ⅴ-3との整合に留意してください。なお、様式間の整合性が確認できない場合，応募を無効とします。</t>
    <rPh sb="0" eb="2">
      <t>ヨウシキ</t>
    </rPh>
    <rPh sb="6" eb="8">
      <t>ヨウシキ</t>
    </rPh>
    <rPh sb="12" eb="14">
      <t>ヨウシキ</t>
    </rPh>
    <rPh sb="19" eb="21">
      <t>セイゴウ</t>
    </rPh>
    <rPh sb="22" eb="24">
      <t>リュウイ</t>
    </rPh>
    <rPh sb="34" eb="36">
      <t>ヨウシキ</t>
    </rPh>
    <rPh sb="36" eb="37">
      <t>カン</t>
    </rPh>
    <rPh sb="38" eb="41">
      <t>セイゴウセイ</t>
    </rPh>
    <rPh sb="42" eb="44">
      <t>カクニン</t>
    </rPh>
    <rPh sb="48" eb="50">
      <t>バアイ</t>
    </rPh>
    <rPh sb="51" eb="53">
      <t>オウボ</t>
    </rPh>
    <rPh sb="54" eb="56">
      <t>ムコウ</t>
    </rPh>
    <phoneticPr fontId="4"/>
  </si>
  <si>
    <t>様式Ⅴ-2-2</t>
    <rPh sb="0" eb="2">
      <t>ヨウシキ</t>
    </rPh>
    <phoneticPr fontId="4"/>
  </si>
  <si>
    <t>費用内訳（維持管理・運営費（変動費）（対価B-2））</t>
    <rPh sb="0" eb="2">
      <t>ヒヨウ</t>
    </rPh>
    <rPh sb="2" eb="4">
      <t>ウチワケ</t>
    </rPh>
    <rPh sb="14" eb="16">
      <t>ヘンドウ</t>
    </rPh>
    <rPh sb="16" eb="17">
      <t>ヒ</t>
    </rPh>
    <rPh sb="19" eb="21">
      <t>タイカ</t>
    </rPh>
    <phoneticPr fontId="4"/>
  </si>
  <si>
    <t>1.薬品費</t>
    <rPh sb="2" eb="4">
      <t>ヤクヒン</t>
    </rPh>
    <rPh sb="4" eb="5">
      <t>ヒ</t>
    </rPh>
    <phoneticPr fontId="4"/>
  </si>
  <si>
    <t>費　目
（変動費）</t>
    <rPh sb="0" eb="1">
      <t>ヒ</t>
    </rPh>
    <rPh sb="2" eb="3">
      <t>メ</t>
    </rPh>
    <rPh sb="5" eb="7">
      <t>ヘンドウ</t>
    </rPh>
    <rPh sb="7" eb="8">
      <t>ヒ</t>
    </rPh>
    <phoneticPr fontId="4"/>
  </si>
  <si>
    <t>内容・算定方法</t>
    <rPh sb="0" eb="2">
      <t>ナイヨウ</t>
    </rPh>
    <rPh sb="3" eb="5">
      <t>サンテイ</t>
    </rPh>
    <rPh sb="5" eb="7">
      <t>ホウホウ</t>
    </rPh>
    <phoneticPr fontId="4"/>
  </si>
  <si>
    <t>提案単価①</t>
    <rPh sb="0" eb="2">
      <t>テイアン</t>
    </rPh>
    <rPh sb="2" eb="4">
      <t>タンカ</t>
    </rPh>
    <phoneticPr fontId="4"/>
  </si>
  <si>
    <t>(円/wet-t)</t>
    <phoneticPr fontId="4"/>
  </si>
  <si>
    <t>計　(円/wet-t)</t>
    <rPh sb="0" eb="1">
      <t>ケイ</t>
    </rPh>
    <phoneticPr fontId="4"/>
  </si>
  <si>
    <t>2.燃料費</t>
    <rPh sb="2" eb="4">
      <t>ネンリョウ</t>
    </rPh>
    <rPh sb="4" eb="5">
      <t>ヒ</t>
    </rPh>
    <phoneticPr fontId="4"/>
  </si>
  <si>
    <t>提案単価②</t>
    <rPh sb="0" eb="2">
      <t>テイアン</t>
    </rPh>
    <rPh sb="2" eb="4">
      <t>タンカ</t>
    </rPh>
    <phoneticPr fontId="4"/>
  </si>
  <si>
    <t>3.市が分岐供給するユーティリティ費（上水及び電気の従量料金）</t>
    <rPh sb="2" eb="3">
      <t>シ</t>
    </rPh>
    <rPh sb="4" eb="6">
      <t>ブンキ</t>
    </rPh>
    <rPh sb="6" eb="8">
      <t>キョウキュウ</t>
    </rPh>
    <rPh sb="19" eb="21">
      <t>ジョウスイ</t>
    </rPh>
    <rPh sb="21" eb="22">
      <t>オヨ</t>
    </rPh>
    <rPh sb="23" eb="25">
      <t>デンキ</t>
    </rPh>
    <rPh sb="26" eb="28">
      <t>ジュウリョウ</t>
    </rPh>
    <rPh sb="28" eb="30">
      <t>リョウキン</t>
    </rPh>
    <phoneticPr fontId="4"/>
  </si>
  <si>
    <t>見積設計図書作成要領記載の単価より</t>
    <rPh sb="0" eb="2">
      <t>ミツモリ</t>
    </rPh>
    <rPh sb="2" eb="4">
      <t>セッケイ</t>
    </rPh>
    <rPh sb="4" eb="6">
      <t>トショ</t>
    </rPh>
    <rPh sb="6" eb="8">
      <t>サクセイ</t>
    </rPh>
    <rPh sb="8" eb="10">
      <t>ヨウリョウ</t>
    </rPh>
    <rPh sb="10" eb="12">
      <t>キサイ</t>
    </rPh>
    <rPh sb="13" eb="15">
      <t>タンカ</t>
    </rPh>
    <phoneticPr fontId="4"/>
  </si>
  <si>
    <t>4.その他費用（汚泥処理量に応じて増減する費用で、合理的な説明を付すことにより事業者が提案できる）</t>
    <rPh sb="4" eb="5">
      <t>タ</t>
    </rPh>
    <rPh sb="5" eb="7">
      <t>ヒヨウ</t>
    </rPh>
    <rPh sb="8" eb="10">
      <t>オデイ</t>
    </rPh>
    <rPh sb="10" eb="12">
      <t>ショリ</t>
    </rPh>
    <rPh sb="12" eb="13">
      <t>リョウ</t>
    </rPh>
    <rPh sb="14" eb="15">
      <t>オウ</t>
    </rPh>
    <rPh sb="17" eb="19">
      <t>ゾウゲン</t>
    </rPh>
    <rPh sb="21" eb="23">
      <t>ヒヨウ</t>
    </rPh>
    <rPh sb="25" eb="28">
      <t>ゴウリテキ</t>
    </rPh>
    <rPh sb="29" eb="31">
      <t>セツメイ</t>
    </rPh>
    <rPh sb="32" eb="33">
      <t>フ</t>
    </rPh>
    <rPh sb="39" eb="42">
      <t>ジギョウシャ</t>
    </rPh>
    <rPh sb="43" eb="45">
      <t>テイアン</t>
    </rPh>
    <phoneticPr fontId="4"/>
  </si>
  <si>
    <t>提案単価③</t>
    <rPh sb="0" eb="2">
      <t>テイアン</t>
    </rPh>
    <rPh sb="2" eb="4">
      <t>タンカ</t>
    </rPh>
    <phoneticPr fontId="4"/>
  </si>
  <si>
    <t>1から4までの合計：</t>
    <rPh sb="7" eb="9">
      <t>ゴウケイ</t>
    </rPh>
    <phoneticPr fontId="23"/>
  </si>
  <si>
    <t>黄色塗りつぶし部分をすべて埋めてください。また、合計値の確認もしてください。</t>
    <phoneticPr fontId="4"/>
  </si>
  <si>
    <t>様式Ⅴ-1との整合に留意してください。なお、様式間の整合性が確認できない場合，応募を無効とします。</t>
    <rPh sb="0" eb="2">
      <t>ヨウシキ</t>
    </rPh>
    <rPh sb="7" eb="9">
      <t>セイゴウ</t>
    </rPh>
    <rPh sb="10" eb="12">
      <t>リュウイ</t>
    </rPh>
    <rPh sb="22" eb="24">
      <t>ヨウシキ</t>
    </rPh>
    <rPh sb="24" eb="25">
      <t>カン</t>
    </rPh>
    <rPh sb="26" eb="29">
      <t>セイゴウセイ</t>
    </rPh>
    <rPh sb="30" eb="32">
      <t>カクニン</t>
    </rPh>
    <rPh sb="36" eb="38">
      <t>バアイ</t>
    </rPh>
    <rPh sb="39" eb="41">
      <t>オウボ</t>
    </rPh>
    <rPh sb="42" eb="44">
      <t>ムコウ</t>
    </rPh>
    <phoneticPr fontId="4"/>
  </si>
  <si>
    <t>電気の従量料金は、様式Ⅵ-6-1との整合に留意してください。なお、様式間の整合性が確認できない場合，応募を無効とします。</t>
    <rPh sb="0" eb="2">
      <t>デンキ</t>
    </rPh>
    <rPh sb="3" eb="5">
      <t>ジュウリョウ</t>
    </rPh>
    <rPh sb="5" eb="7">
      <t>リョウキン</t>
    </rPh>
    <rPh sb="9" eb="11">
      <t>ヨウシキ</t>
    </rPh>
    <rPh sb="18" eb="20">
      <t>セイゴウ</t>
    </rPh>
    <rPh sb="21" eb="23">
      <t>リュウイ</t>
    </rPh>
    <rPh sb="33" eb="35">
      <t>ヨウシキ</t>
    </rPh>
    <rPh sb="35" eb="36">
      <t>カン</t>
    </rPh>
    <rPh sb="37" eb="40">
      <t>セイゴウセイ</t>
    </rPh>
    <rPh sb="41" eb="43">
      <t>カクニン</t>
    </rPh>
    <rPh sb="47" eb="49">
      <t>バアイ</t>
    </rPh>
    <rPh sb="50" eb="52">
      <t>オウボ</t>
    </rPh>
    <rPh sb="53" eb="55">
      <t>ムコウ</t>
    </rPh>
    <phoneticPr fontId="4"/>
  </si>
  <si>
    <t>様式Ⅴ-2-3</t>
    <rPh sb="0" eb="2">
      <t>ヨウシキ</t>
    </rPh>
    <phoneticPr fontId="4"/>
  </si>
  <si>
    <t>保守点検・修繕・長寿命化対策・更新計画書</t>
    <rPh sb="5" eb="7">
      <t>シュウゼン</t>
    </rPh>
    <rPh sb="8" eb="12">
      <t>チョウジュミョウカ</t>
    </rPh>
    <rPh sb="12" eb="14">
      <t>タイサク</t>
    </rPh>
    <rPh sb="15" eb="17">
      <t>コウシン</t>
    </rPh>
    <phoneticPr fontId="31"/>
  </si>
  <si>
    <t>（単位：円）</t>
    <phoneticPr fontId="31"/>
  </si>
  <si>
    <t>項目名</t>
    <rPh sb="0" eb="2">
      <t>コウモク</t>
    </rPh>
    <rPh sb="2" eb="3">
      <t>メイ</t>
    </rPh>
    <phoneticPr fontId="31"/>
  </si>
  <si>
    <t>機器名</t>
    <rPh sb="0" eb="2">
      <t>キキ</t>
    </rPh>
    <rPh sb="2" eb="3">
      <t>メイ</t>
    </rPh>
    <phoneticPr fontId="31"/>
  </si>
  <si>
    <t>点検周期</t>
    <rPh sb="0" eb="2">
      <t>テンケン</t>
    </rPh>
    <rPh sb="2" eb="4">
      <t>シュウキ</t>
    </rPh>
    <phoneticPr fontId="31"/>
  </si>
  <si>
    <r>
      <t>金額</t>
    </r>
    <r>
      <rPr>
        <vertAlign val="superscript"/>
        <sz val="10"/>
        <color theme="1"/>
        <rFont val="ＭＳ 明朝"/>
        <family val="1"/>
        <charset val="128"/>
      </rPr>
      <t>※2</t>
    </r>
    <rPh sb="0" eb="2">
      <t>キンガク</t>
    </rPh>
    <phoneticPr fontId="31"/>
  </si>
  <si>
    <t>備考</t>
    <rPh sb="0" eb="2">
      <t>ビコウ</t>
    </rPh>
    <phoneticPr fontId="31"/>
  </si>
  <si>
    <r>
      <t>点検費</t>
    </r>
    <r>
      <rPr>
        <vertAlign val="superscript"/>
        <sz val="10"/>
        <color theme="1"/>
        <rFont val="ＭＳ 明朝"/>
        <family val="1"/>
        <charset val="128"/>
      </rPr>
      <t>※1</t>
    </r>
    <rPh sb="0" eb="2">
      <t>テンケン</t>
    </rPh>
    <rPh sb="2" eb="3">
      <t>ヒ</t>
    </rPh>
    <phoneticPr fontId="31"/>
  </si>
  <si>
    <r>
      <t>実施年度</t>
    </r>
    <r>
      <rPr>
        <vertAlign val="superscript"/>
        <sz val="10"/>
        <color theme="1"/>
        <rFont val="ＭＳ 明朝"/>
        <family val="1"/>
        <charset val="128"/>
      </rPr>
      <t>※6</t>
    </r>
    <rPh sb="0" eb="2">
      <t>ジッシ</t>
    </rPh>
    <rPh sb="2" eb="4">
      <t>ネンド</t>
    </rPh>
    <phoneticPr fontId="31"/>
  </si>
  <si>
    <r>
      <t>金額</t>
    </r>
    <r>
      <rPr>
        <vertAlign val="superscript"/>
        <sz val="10"/>
        <color theme="1"/>
        <rFont val="ＭＳ 明朝"/>
        <family val="1"/>
        <charset val="128"/>
      </rPr>
      <t>※6</t>
    </r>
    <rPh sb="0" eb="2">
      <t>キンガク</t>
    </rPh>
    <phoneticPr fontId="31"/>
  </si>
  <si>
    <t>工事内容</t>
    <rPh sb="0" eb="2">
      <t>コウジ</t>
    </rPh>
    <rPh sb="2" eb="4">
      <t>ナイヨウ</t>
    </rPh>
    <phoneticPr fontId="23"/>
  </si>
  <si>
    <r>
      <t>修繕費</t>
    </r>
    <r>
      <rPr>
        <vertAlign val="superscript"/>
        <sz val="10"/>
        <color theme="1"/>
        <rFont val="ＭＳ 明朝"/>
        <family val="1"/>
        <charset val="128"/>
      </rPr>
      <t>※3</t>
    </r>
    <rPh sb="0" eb="3">
      <t>シュウゼンヒ</t>
    </rPh>
    <phoneticPr fontId="31"/>
  </si>
  <si>
    <r>
      <t>長寿命化対策費</t>
    </r>
    <r>
      <rPr>
        <vertAlign val="superscript"/>
        <sz val="10"/>
        <color theme="1"/>
        <rFont val="ＭＳ 明朝"/>
        <family val="1"/>
        <charset val="128"/>
      </rPr>
      <t>※4</t>
    </r>
    <rPh sb="0" eb="4">
      <t>チョウジュミョウカ</t>
    </rPh>
    <rPh sb="4" eb="6">
      <t>タイサク</t>
    </rPh>
    <rPh sb="6" eb="7">
      <t>ヒ</t>
    </rPh>
    <phoneticPr fontId="31"/>
  </si>
  <si>
    <r>
      <t>更新費</t>
    </r>
    <r>
      <rPr>
        <vertAlign val="superscript"/>
        <sz val="10"/>
        <color theme="1"/>
        <rFont val="ＭＳ 明朝"/>
        <family val="1"/>
        <charset val="128"/>
      </rPr>
      <t>※5</t>
    </r>
    <rPh sb="0" eb="2">
      <t>コウシン</t>
    </rPh>
    <rPh sb="2" eb="3">
      <t>ヒ</t>
    </rPh>
    <phoneticPr fontId="31"/>
  </si>
  <si>
    <t>※   黄色塗りつぶし部分をすべて埋めてください。</t>
    <phoneticPr fontId="23"/>
  </si>
  <si>
    <t>※1　各設備毎の保守点検の内容を別途作成し添付してください。様式については応募者の任意とします。</t>
    <rPh sb="37" eb="40">
      <t>オウボシャ</t>
    </rPh>
    <rPh sb="41" eb="43">
      <t>ニンイ</t>
    </rPh>
    <phoneticPr fontId="23"/>
  </si>
  <si>
    <t>※2　様式Ⅴ-2-1に入力した人件費を含まない金額を入力してください。</t>
    <rPh sb="11" eb="13">
      <t>ニュウリョク</t>
    </rPh>
    <rPh sb="15" eb="18">
      <t>ジンケンヒ</t>
    </rPh>
    <rPh sb="19" eb="20">
      <t>フク</t>
    </rPh>
    <rPh sb="23" eb="25">
      <t>キンガク</t>
    </rPh>
    <rPh sb="26" eb="28">
      <t>ニュウリョク</t>
    </rPh>
    <phoneticPr fontId="23"/>
  </si>
  <si>
    <t>※3　再構築汚泥処理施設の修繕費を実施年度と共に入力してください。</t>
    <rPh sb="3" eb="6">
      <t>サイコウチク</t>
    </rPh>
    <rPh sb="6" eb="8">
      <t>オデイ</t>
    </rPh>
    <rPh sb="8" eb="10">
      <t>ショリ</t>
    </rPh>
    <rPh sb="10" eb="12">
      <t>シセツ</t>
    </rPh>
    <rPh sb="13" eb="15">
      <t>シュウゼン</t>
    </rPh>
    <rPh sb="15" eb="16">
      <t>ヒ</t>
    </rPh>
    <rPh sb="17" eb="19">
      <t>ジッシ</t>
    </rPh>
    <rPh sb="19" eb="21">
      <t>ネンド</t>
    </rPh>
    <rPh sb="22" eb="23">
      <t>トモ</t>
    </rPh>
    <rPh sb="24" eb="26">
      <t>ニュウリョク</t>
    </rPh>
    <phoneticPr fontId="23"/>
  </si>
  <si>
    <t>※4　再構築汚泥処理施設の長寿命化対策費を実施年度と共に入力してください。</t>
    <rPh sb="3" eb="6">
      <t>サイコウチク</t>
    </rPh>
    <rPh sb="6" eb="8">
      <t>オデイ</t>
    </rPh>
    <rPh sb="8" eb="10">
      <t>ショリ</t>
    </rPh>
    <rPh sb="10" eb="12">
      <t>シセツ</t>
    </rPh>
    <rPh sb="13" eb="17">
      <t>チョウジュミョウカ</t>
    </rPh>
    <rPh sb="17" eb="19">
      <t>タイサク</t>
    </rPh>
    <rPh sb="19" eb="20">
      <t>ヒ</t>
    </rPh>
    <rPh sb="21" eb="23">
      <t>ジッシ</t>
    </rPh>
    <rPh sb="23" eb="25">
      <t>ネンド</t>
    </rPh>
    <rPh sb="26" eb="27">
      <t>トモ</t>
    </rPh>
    <rPh sb="28" eb="30">
      <t>ニュウリョク</t>
    </rPh>
    <phoneticPr fontId="23"/>
  </si>
  <si>
    <t>※5　再構築汚泥処理施設の更新費を実施年度と共に入力してください。</t>
    <rPh sb="3" eb="6">
      <t>サイコウチク</t>
    </rPh>
    <rPh sb="6" eb="8">
      <t>オデイ</t>
    </rPh>
    <rPh sb="8" eb="10">
      <t>ショリ</t>
    </rPh>
    <rPh sb="10" eb="12">
      <t>シセツ</t>
    </rPh>
    <rPh sb="13" eb="15">
      <t>コウシン</t>
    </rPh>
    <rPh sb="15" eb="16">
      <t>ヒ</t>
    </rPh>
    <rPh sb="17" eb="19">
      <t>ジッシ</t>
    </rPh>
    <rPh sb="19" eb="21">
      <t>ネンド</t>
    </rPh>
    <rPh sb="22" eb="23">
      <t>トモ</t>
    </rPh>
    <rPh sb="24" eb="26">
      <t>ニュウリョク</t>
    </rPh>
    <phoneticPr fontId="23"/>
  </si>
  <si>
    <t>※6　様式Ⅴ-3との整合に留意してください。なお、様式間の整合性が確認できない場合，応募を無効とします。</t>
    <rPh sb="3" eb="5">
      <t>ヨウシキ</t>
    </rPh>
    <rPh sb="10" eb="12">
      <t>セイゴウ</t>
    </rPh>
    <rPh sb="13" eb="15">
      <t>リュウイ</t>
    </rPh>
    <rPh sb="25" eb="27">
      <t>ヨウシキ</t>
    </rPh>
    <rPh sb="27" eb="28">
      <t>カン</t>
    </rPh>
    <rPh sb="29" eb="32">
      <t>セイゴウセイ</t>
    </rPh>
    <rPh sb="33" eb="35">
      <t>カクニン</t>
    </rPh>
    <rPh sb="39" eb="41">
      <t>バアイ</t>
    </rPh>
    <rPh sb="42" eb="44">
      <t>オウボ</t>
    </rPh>
    <rPh sb="45" eb="47">
      <t>ムコウ</t>
    </rPh>
    <phoneticPr fontId="23"/>
  </si>
  <si>
    <t>様式Ⅴ-3</t>
    <rPh sb="0" eb="2">
      <t>ヨウシキ</t>
    </rPh>
    <phoneticPr fontId="4"/>
  </si>
  <si>
    <t>年度別事業費一覧表</t>
    <rPh sb="0" eb="2">
      <t>ネンド</t>
    </rPh>
    <rPh sb="2" eb="3">
      <t>ベツ</t>
    </rPh>
    <rPh sb="3" eb="6">
      <t>ジギョウヒ</t>
    </rPh>
    <rPh sb="6" eb="8">
      <t>イチラン</t>
    </rPh>
    <rPh sb="8" eb="9">
      <t>ヒョウ</t>
    </rPh>
    <phoneticPr fontId="4"/>
  </si>
  <si>
    <t>建設期間の支払総額</t>
    <rPh sb="0" eb="2">
      <t>ケンセツ</t>
    </rPh>
    <rPh sb="2" eb="4">
      <t>キカン</t>
    </rPh>
    <rPh sb="5" eb="7">
      <t>シハライ</t>
    </rPh>
    <rPh sb="7" eb="9">
      <t>ソウガク</t>
    </rPh>
    <phoneticPr fontId="4"/>
  </si>
  <si>
    <t>維持管理・運営期間の支払い総額</t>
    <rPh sb="7" eb="9">
      <t>キカン</t>
    </rPh>
    <rPh sb="10" eb="12">
      <t>シハラ</t>
    </rPh>
    <rPh sb="13" eb="15">
      <t>ソウガク</t>
    </rPh>
    <phoneticPr fontId="4"/>
  </si>
  <si>
    <t>維持管理・運営期間の売払い総額</t>
    <rPh sb="7" eb="9">
      <t>キカン</t>
    </rPh>
    <rPh sb="10" eb="12">
      <t>ウリハラ</t>
    </rPh>
    <rPh sb="13" eb="15">
      <t>ソウガク</t>
    </rPh>
    <phoneticPr fontId="4"/>
  </si>
  <si>
    <t>市の汚泥処理費（生成物売却分を控除）</t>
    <rPh sb="0" eb="1">
      <t>シ</t>
    </rPh>
    <rPh sb="2" eb="4">
      <t>オデイ</t>
    </rPh>
    <rPh sb="4" eb="6">
      <t>ショリ</t>
    </rPh>
    <rPh sb="6" eb="7">
      <t>ヒ</t>
    </rPh>
    <rPh sb="8" eb="11">
      <t>セイセイブツ</t>
    </rPh>
    <rPh sb="11" eb="13">
      <t>バイキャク</t>
    </rPh>
    <rPh sb="13" eb="14">
      <t>ブン</t>
    </rPh>
    <rPh sb="15" eb="17">
      <t>コウジョ</t>
    </rPh>
    <phoneticPr fontId="4"/>
  </si>
  <si>
    <t>事　　業　　年　　度</t>
    <phoneticPr fontId="4"/>
  </si>
  <si>
    <t>建設期間</t>
    <rPh sb="0" eb="2">
      <t>ケンセツ</t>
    </rPh>
    <rPh sb="2" eb="4">
      <t>キカン</t>
    </rPh>
    <phoneticPr fontId="4"/>
  </si>
  <si>
    <t>維持管理・運営期間</t>
    <rPh sb="7" eb="9">
      <t>キカン</t>
    </rPh>
    <phoneticPr fontId="4"/>
  </si>
  <si>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</si>
  <si>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</si>
  <si>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</si>
  <si>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</si>
  <si>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</si>
  <si>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</si>
  <si>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</si>
  <si>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</si>
  <si>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</si>
  <si>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</si>
  <si>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</si>
  <si>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</si>
  <si>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</si>
  <si>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</si>
  <si>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</si>
  <si>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</si>
  <si>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</si>
  <si>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</si>
  <si>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</si>
  <si>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</si>
  <si>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処理汚泥量（wet-t）</t>
    <rPh sb="0" eb="2">
      <t>ショリ</t>
    </rPh>
    <rPh sb="2" eb="4">
      <t>オデイ</t>
    </rPh>
    <rPh sb="4" eb="5">
      <t>リョウ</t>
    </rPh>
    <phoneticPr fontId="4"/>
  </si>
  <si>
    <t>生成物製造量（ｔ）</t>
    <rPh sb="0" eb="3">
      <t>セイセイブツ</t>
    </rPh>
    <rPh sb="3" eb="5">
      <t>セイゾウ</t>
    </rPh>
    <rPh sb="5" eb="6">
      <t>リョウ</t>
    </rPh>
    <phoneticPr fontId="4"/>
  </si>
  <si>
    <t>a</t>
    <phoneticPr fontId="4"/>
  </si>
  <si>
    <t>実施設計・建設工事に係る対価</t>
    <rPh sb="0" eb="2">
      <t>ジッシ</t>
    </rPh>
    <rPh sb="2" eb="4">
      <t>セッケイ</t>
    </rPh>
    <rPh sb="5" eb="7">
      <t>ケンセツ</t>
    </rPh>
    <rPh sb="7" eb="9">
      <t>コウジ</t>
    </rPh>
    <rPh sb="10" eb="11">
      <t>カカ</t>
    </rPh>
    <rPh sb="12" eb="14">
      <t>タイカ</t>
    </rPh>
    <phoneticPr fontId="4"/>
  </si>
  <si>
    <t>・</t>
    <phoneticPr fontId="4"/>
  </si>
  <si>
    <t>当初建設分</t>
    <rPh sb="0" eb="2">
      <t>トウショ</t>
    </rPh>
    <rPh sb="2" eb="4">
      <t>ケンセツ</t>
    </rPh>
    <rPh sb="4" eb="5">
      <t>ブン</t>
    </rPh>
    <phoneticPr fontId="4"/>
  </si>
  <si>
    <t>実施設計（調査含む）</t>
    <rPh sb="0" eb="2">
      <t>ジッシ</t>
    </rPh>
    <rPh sb="2" eb="4">
      <t>セッケイ</t>
    </rPh>
    <rPh sb="5" eb="7">
      <t>チョウサ</t>
    </rPh>
    <rPh sb="7" eb="8">
      <t>フク</t>
    </rPh>
    <phoneticPr fontId="4"/>
  </si>
  <si>
    <t>-</t>
  </si>
  <si>
    <t>建設工事（土木建築）</t>
    <rPh sb="0" eb="2">
      <t>ケンセツ</t>
    </rPh>
    <rPh sb="2" eb="4">
      <t>コウジ</t>
    </rPh>
    <rPh sb="5" eb="7">
      <t>ドボク</t>
    </rPh>
    <rPh sb="7" eb="9">
      <t>ケンチク</t>
    </rPh>
    <phoneticPr fontId="4"/>
  </si>
  <si>
    <t>建設工事（機械電気）</t>
    <rPh sb="0" eb="2">
      <t>ケンセツ</t>
    </rPh>
    <rPh sb="2" eb="4">
      <t>コウジ</t>
    </rPh>
    <rPh sb="5" eb="7">
      <t>キカイ</t>
    </rPh>
    <rPh sb="7" eb="9">
      <t>デンキ</t>
    </rPh>
    <phoneticPr fontId="4"/>
  </si>
  <si>
    <t>旧汚泥焼却施設撤去</t>
    <rPh sb="0" eb="1">
      <t>キュウ</t>
    </rPh>
    <rPh sb="1" eb="3">
      <t>オデイ</t>
    </rPh>
    <rPh sb="3" eb="5">
      <t>ショウキャク</t>
    </rPh>
    <rPh sb="5" eb="7">
      <t>シセツ</t>
    </rPh>
    <rPh sb="7" eb="9">
      <t>テッキョ</t>
    </rPh>
    <phoneticPr fontId="23"/>
  </si>
  <si>
    <t>-</t>
    <phoneticPr fontId="23"/>
  </si>
  <si>
    <t>b</t>
    <phoneticPr fontId="4"/>
  </si>
  <si>
    <t>維持管理・運営業務に係る対価</t>
    <rPh sb="7" eb="9">
      <t>ギョウム</t>
    </rPh>
    <rPh sb="10" eb="11">
      <t>カカ</t>
    </rPh>
    <rPh sb="12" eb="14">
      <t>タイカ</t>
    </rPh>
    <phoneticPr fontId="4"/>
  </si>
  <si>
    <t>サービス購入料B-1（固定費相当分のうち再構築汚泥処理施設の長寿命化対策費と更新費を除く）</t>
    <rPh sb="4" eb="6">
      <t>コウニュウ</t>
    </rPh>
    <rPh sb="6" eb="7">
      <t>リョウ</t>
    </rPh>
    <rPh sb="11" eb="14">
      <t>コテイヒ</t>
    </rPh>
    <rPh sb="14" eb="17">
      <t>ソウトウブン</t>
    </rPh>
    <rPh sb="20" eb="23">
      <t>サイコウチク</t>
    </rPh>
    <rPh sb="23" eb="25">
      <t>オデイ</t>
    </rPh>
    <rPh sb="25" eb="27">
      <t>ショリ</t>
    </rPh>
    <rPh sb="27" eb="29">
      <t>シセツ</t>
    </rPh>
    <rPh sb="30" eb="34">
      <t>チョウジュミョウカ</t>
    </rPh>
    <rPh sb="34" eb="36">
      <t>タイサク</t>
    </rPh>
    <rPh sb="36" eb="37">
      <t>ヒ</t>
    </rPh>
    <rPh sb="38" eb="40">
      <t>コウシン</t>
    </rPh>
    <rPh sb="40" eb="41">
      <t>ヒ</t>
    </rPh>
    <rPh sb="42" eb="43">
      <t>ノゾ</t>
    </rPh>
    <phoneticPr fontId="4"/>
  </si>
  <si>
    <t>長寿命化対策費</t>
    <rPh sb="0" eb="4">
      <t>チョウジュミョウカ</t>
    </rPh>
    <rPh sb="4" eb="6">
      <t>タイサク</t>
    </rPh>
    <rPh sb="6" eb="7">
      <t>ヒ</t>
    </rPh>
    <phoneticPr fontId="4"/>
  </si>
  <si>
    <t>更新費</t>
    <rPh sb="0" eb="2">
      <t>コウシン</t>
    </rPh>
    <rPh sb="2" eb="3">
      <t>ヒ</t>
    </rPh>
    <phoneticPr fontId="4"/>
  </si>
  <si>
    <t>サービス購入料B-2（変動費相当分）</t>
    <rPh sb="4" eb="6">
      <t>コウニュウ</t>
    </rPh>
    <rPh sb="6" eb="7">
      <t>リョウ</t>
    </rPh>
    <rPh sb="11" eb="14">
      <t>ヘンドウヒ</t>
    </rPh>
    <rPh sb="14" eb="17">
      <t>ソウトウブン</t>
    </rPh>
    <phoneticPr fontId="4"/>
  </si>
  <si>
    <t>提案単価</t>
    <rPh sb="0" eb="2">
      <t>テイアン</t>
    </rPh>
    <rPh sb="2" eb="4">
      <t>タンカ</t>
    </rPh>
    <phoneticPr fontId="4"/>
  </si>
  <si>
    <t>円/wet-t</t>
    <rPh sb="0" eb="1">
      <t>エン</t>
    </rPh>
    <phoneticPr fontId="4"/>
  </si>
  <si>
    <t>c</t>
    <phoneticPr fontId="4"/>
  </si>
  <si>
    <t>市への生成物買取り金額</t>
    <rPh sb="0" eb="1">
      <t>シ</t>
    </rPh>
    <rPh sb="3" eb="6">
      <t>セイセイブツ</t>
    </rPh>
    <rPh sb="6" eb="8">
      <t>カイト</t>
    </rPh>
    <rPh sb="9" eb="11">
      <t>キンガク</t>
    </rPh>
    <phoneticPr fontId="4"/>
  </si>
  <si>
    <t>円/t</t>
    <rPh sb="0" eb="1">
      <t>エン</t>
    </rPh>
    <phoneticPr fontId="4"/>
  </si>
  <si>
    <t>d</t>
    <phoneticPr fontId="4"/>
  </si>
  <si>
    <t>減価償却費</t>
  </si>
  <si>
    <t>土木建築</t>
    <rPh sb="0" eb="2">
      <t>ドボク</t>
    </rPh>
    <rPh sb="2" eb="4">
      <t>ケンチク</t>
    </rPh>
    <phoneticPr fontId="4"/>
  </si>
  <si>
    <t>機械電気</t>
    <rPh sb="0" eb="2">
      <t>キカイ</t>
    </rPh>
    <rPh sb="2" eb="4">
      <t>デンキ</t>
    </rPh>
    <phoneticPr fontId="4"/>
  </si>
  <si>
    <t>長寿命化対策分</t>
    <rPh sb="0" eb="6">
      <t>チョウジュミョウカタイサク</t>
    </rPh>
    <rPh sb="6" eb="7">
      <t>ブン</t>
    </rPh>
    <phoneticPr fontId="4"/>
  </si>
  <si>
    <t>（非表示列：年度別減価償却費増加額）</t>
    <rPh sb="1" eb="4">
      <t>ヒヒョウジ</t>
    </rPh>
    <rPh sb="4" eb="5">
      <t>レツ</t>
    </rPh>
    <rPh sb="6" eb="8">
      <t>ネンド</t>
    </rPh>
    <rPh sb="8" eb="9">
      <t>ベツ</t>
    </rPh>
    <rPh sb="9" eb="11">
      <t>ゲンカ</t>
    </rPh>
    <rPh sb="11" eb="13">
      <t>ショウキャク</t>
    </rPh>
    <rPh sb="13" eb="14">
      <t>ヒ</t>
    </rPh>
    <rPh sb="14" eb="16">
      <t>ゾウカ</t>
    </rPh>
    <rPh sb="16" eb="17">
      <t>ガク</t>
    </rPh>
    <phoneticPr fontId="4"/>
  </si>
  <si>
    <t>更新分</t>
    <rPh sb="0" eb="2">
      <t>コウシン</t>
    </rPh>
    <rPh sb="2" eb="3">
      <t>ブン</t>
    </rPh>
    <phoneticPr fontId="4"/>
  </si>
  <si>
    <t>減価償却費　合計</t>
    <rPh sb="6" eb="8">
      <t>ゴウケイ</t>
    </rPh>
    <phoneticPr fontId="4"/>
  </si>
  <si>
    <t>e</t>
    <phoneticPr fontId="4"/>
  </si>
  <si>
    <t>長期前受金戻入額</t>
    <rPh sb="0" eb="2">
      <t>チョウキ</t>
    </rPh>
    <rPh sb="2" eb="4">
      <t>マエウ</t>
    </rPh>
    <rPh sb="4" eb="5">
      <t>キン</t>
    </rPh>
    <rPh sb="5" eb="7">
      <t>レイニュウ</t>
    </rPh>
    <rPh sb="7" eb="8">
      <t>ガク</t>
    </rPh>
    <phoneticPr fontId="4"/>
  </si>
  <si>
    <t>長期前受金戻入額　合計</t>
    <rPh sb="0" eb="2">
      <t>チョウキ</t>
    </rPh>
    <rPh sb="2" eb="4">
      <t>マエウケ</t>
    </rPh>
    <rPh sb="4" eb="5">
      <t>キン</t>
    </rPh>
    <rPh sb="5" eb="7">
      <t>レイニュウ</t>
    </rPh>
    <rPh sb="7" eb="8">
      <t>ガク</t>
    </rPh>
    <rPh sb="9" eb="11">
      <t>ゴウケイ</t>
    </rPh>
    <phoneticPr fontId="4"/>
  </si>
  <si>
    <t>f</t>
    <phoneticPr fontId="4"/>
  </si>
  <si>
    <t>支払利息</t>
    <rPh sb="0" eb="2">
      <t>シハライ</t>
    </rPh>
    <rPh sb="2" eb="4">
      <t>リソク</t>
    </rPh>
    <phoneticPr fontId="4"/>
  </si>
  <si>
    <t>（非表示列：年度別借入金残高）</t>
    <rPh sb="1" eb="4">
      <t>ヒヒョウジ</t>
    </rPh>
    <rPh sb="4" eb="5">
      <t>レツ</t>
    </rPh>
    <rPh sb="6" eb="8">
      <t>ネンド</t>
    </rPh>
    <rPh sb="8" eb="9">
      <t>ベツ</t>
    </rPh>
    <rPh sb="9" eb="11">
      <t>カリイレ</t>
    </rPh>
    <rPh sb="11" eb="12">
      <t>キン</t>
    </rPh>
    <rPh sb="12" eb="14">
      <t>ザンダカ</t>
    </rPh>
    <phoneticPr fontId="4"/>
  </si>
  <si>
    <t>長寿命化対策・更新分</t>
    <rPh sb="0" eb="6">
      <t>チョウジュミョウカタイサク</t>
    </rPh>
    <rPh sb="7" eb="9">
      <t>コウシン</t>
    </rPh>
    <rPh sb="9" eb="10">
      <t>ブン</t>
    </rPh>
    <phoneticPr fontId="4"/>
  </si>
  <si>
    <t>（非表示列：借入年度別残高）</t>
    <rPh sb="1" eb="4">
      <t>ヒヒョウジ</t>
    </rPh>
    <rPh sb="4" eb="5">
      <t>レツ</t>
    </rPh>
    <rPh sb="6" eb="8">
      <t>カリイレ</t>
    </rPh>
    <rPh sb="8" eb="10">
      <t>ネンド</t>
    </rPh>
    <rPh sb="10" eb="11">
      <t>ベツ</t>
    </rPh>
    <rPh sb="11" eb="13">
      <t>ザンダカ</t>
    </rPh>
    <phoneticPr fontId="4"/>
  </si>
  <si>
    <t>支払利息　合計</t>
    <rPh sb="0" eb="2">
      <t>シハライ</t>
    </rPh>
    <rPh sb="2" eb="4">
      <t>リソク</t>
    </rPh>
    <rPh sb="5" eb="7">
      <t>ゴウケイ</t>
    </rPh>
    <phoneticPr fontId="4"/>
  </si>
  <si>
    <t>汚水処理費</t>
    <rPh sb="0" eb="2">
      <t>オスイ</t>
    </rPh>
    <rPh sb="2" eb="4">
      <t>ショリ</t>
    </rPh>
    <rPh sb="4" eb="5">
      <t>ヒ</t>
    </rPh>
    <phoneticPr fontId="4"/>
  </si>
  <si>
    <t>=b-c+d-e+f</t>
    <phoneticPr fontId="4"/>
  </si>
  <si>
    <t>Ａ３版横書きで作成してください。</t>
    <phoneticPr fontId="4"/>
  </si>
  <si>
    <t>黄色塗りつぶし部分をすべて埋めてください。また、合計値の確認もしてください。</t>
    <rPh sb="0" eb="2">
      <t>キイロ</t>
    </rPh>
    <rPh sb="2" eb="3">
      <t>ヌ</t>
    </rPh>
    <rPh sb="7" eb="9">
      <t>ブブン</t>
    </rPh>
    <rPh sb="13" eb="14">
      <t>ウ</t>
    </rPh>
    <rPh sb="24" eb="27">
      <t>ゴウケイチ</t>
    </rPh>
    <rPh sb="28" eb="30">
      <t>カクニン</t>
    </rPh>
    <phoneticPr fontId="4"/>
  </si>
  <si>
    <t>様式Ⅴ-2-1、様式Ⅴ-2-2、様式Ⅴ-2-3との整合に留意してください。なお、様式間の整合性が確認できない場合、応募を無効とします。</t>
    <rPh sb="0" eb="2">
      <t>ヨウシキ</t>
    </rPh>
    <rPh sb="8" eb="10">
      <t>ヨウシキ</t>
    </rPh>
    <rPh sb="16" eb="18">
      <t>ヨウシキ</t>
    </rPh>
    <rPh sb="25" eb="27">
      <t>セイゴウ</t>
    </rPh>
    <rPh sb="28" eb="30">
      <t>リュウイ</t>
    </rPh>
    <rPh sb="57" eb="59">
      <t>オウボ</t>
    </rPh>
    <phoneticPr fontId="4"/>
  </si>
  <si>
    <t>令和8年度よりも前倒して開始する場合は、令和8年度よりも前に発生する金額を令和8年度に合算して入力してください。</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</si>
</sst>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411]ggge&quot;年&quot;m&quot;月&quot;d&quot;日&quot;;@"/>
    <numFmt numFmtId="178" formatCode="#,##0_ "/>
    <numFmt numFmtId="179" formatCode="@_ "/>
    <numFmt numFmtId="180" formatCode="* #,##0_ ;* \-#,##0_ ;&quot;&quot;\ ;&quot;&quot;"/>
    <numFmt numFmtId="181" formatCode="* #,##0_ ;* \-#,##0_ ;* 0_ ;&quot;&quot;"/>
    <numFmt numFmtId="182" formatCode="\(* #,##0\);\(* \-#,##0\);\(* 0\);&quot;&quot;"/>
    <numFmt numFmtId="183" formatCode="0.0"/>
    <numFmt numFmtId="184" formatCode="#,##0\ &quot;円&quot;"/>
    <numFmt numFmtId="185" formatCode="General&quot;年目&quot;"/>
    <numFmt numFmtId="186" formatCode="#,##0_);[Red]\(#,##0\)"/>
    <numFmt numFmtId="187" formatCode="#,##0_ ;[Red]\-#,##0\ "/>
    <numFmt numFmtId="188" formatCode="&quot;耐&quot;&quot;用&quot;&quot;年&quot;&quot;数&quot;#,##0&quot;年&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u/>
      <sz val="9.35"/>
      <color indexed="12"/>
      <name val="ＭＳ Ｐゴシック"/>
      <family val="3"/>
      <charset val="128"/>
    </font>
    <font>
      <sz val="11"/>
      <name val="ＭＳ 明朝"/>
      <family val="1"/>
      <charset val="128"/>
    </font>
    <font>
      <sz val="10"/>
      <name val="ＭＳ Ｐゴシック"/>
      <family val="3"/>
      <charset val="128"/>
    </font>
    <font>
      <b/>
      <sz val="11"/>
      <name val="ＭＳ Ｐゴシック"/>
      <family val="3"/>
      <charset val="128"/>
    </font>
    <font>
      <sz val="10"/>
      <color rgb="FFFF0000"/>
      <name val="ＭＳ 明朝"/>
      <family val="1"/>
      <charset val="128"/>
    </font>
    <font>
      <u/>
      <sz val="11"/>
      <color indexed="12"/>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4"/>
      <color indexed="12"/>
      <name val="ＭＳ Ｐゴシック"/>
      <family val="3"/>
      <charset val="128"/>
    </font>
    <font>
      <sz val="12"/>
      <color rgb="FFFF0000"/>
      <name val="ＭＳ Ｐゴシック"/>
      <family val="3"/>
      <charset val="128"/>
    </font>
    <font>
      <sz val="12"/>
      <name val="ＭＳ 明朝"/>
      <family val="1"/>
      <charset val="128"/>
    </font>
    <font>
      <b/>
      <sz val="11"/>
      <name val="ＭＳ 明朝"/>
      <family val="1"/>
      <charset val="128"/>
    </font>
    <font>
      <sz val="11"/>
      <color rgb="FFFF0000"/>
      <name val="ＭＳ 明朝"/>
      <family val="1"/>
      <charset val="128"/>
    </font>
    <font>
      <sz val="11"/>
      <name val="HGPｺﾞｼｯｸM"/>
      <family val="3"/>
      <charset val="128"/>
    </font>
    <font>
      <sz val="9"/>
      <name val="ＭＳ 明朝"/>
      <family val="1"/>
      <charset val="128"/>
    </font>
    <font>
      <sz val="6"/>
      <name val="HGPｺﾞｼｯｸM"/>
      <family val="3"/>
      <charset val="128"/>
    </font>
    <font>
      <sz val="9"/>
      <color indexed="12"/>
      <name val="ＭＳ 明朝"/>
      <family val="1"/>
      <charset val="128"/>
    </font>
    <font>
      <sz val="9"/>
      <color indexed="10"/>
      <name val="ＭＳ 明朝"/>
      <family val="1"/>
      <charset val="128"/>
    </font>
    <font>
      <sz val="6"/>
      <name val="ＭＳ Ｐ明朝"/>
      <family val="1"/>
      <charset val="128"/>
    </font>
    <font>
      <sz val="6"/>
      <name val="ＭＳ 明朝"/>
      <family val="1"/>
      <charset val="128"/>
    </font>
    <font>
      <sz val="8"/>
      <name val="ＭＳ 明朝"/>
      <family val="1"/>
      <charset val="128"/>
    </font>
    <font>
      <sz val="10"/>
      <color theme="1"/>
      <name val="ＭＳ 明朝"/>
      <family val="1"/>
      <charset val="128"/>
    </font>
    <font>
      <b/>
      <sz val="12"/>
      <name val="ＭＳ 明朝"/>
      <family val="1"/>
      <charset val="128"/>
    </font>
    <font>
      <sz val="6"/>
      <name val="ＭＳ Ｐゴシック"/>
      <family val="2"/>
      <charset val="128"/>
      <scheme val="minor"/>
    </font>
    <font>
      <vertAlign val="superscript"/>
      <sz val="10"/>
      <color theme="1"/>
      <name val="ＭＳ 明朝"/>
      <family val="1"/>
      <charset val="128"/>
    </font>
    <font>
      <b/>
      <sz val="16"/>
      <name val="ＭＳ 明朝"/>
      <family val="1"/>
      <charset val="128"/>
    </font>
    <font>
      <strike/>
      <sz val="9"/>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9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uble">
        <color indexed="64"/>
      </top>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auto="1"/>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double">
        <color indexed="64"/>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s>
  <cellStyleXfs count="8">
    <xf numFmtId="0" fontId="0" fillId="0" borderId="0"/>
    <xf numFmtId="0" fontId="6" fillId="0" borderId="0" applyNumberFormat="0" applyFill="0" applyBorder="0" applyAlignment="0" applyProtection="0">
      <alignment vertical="top"/>
      <protection locked="0"/>
    </xf>
    <xf numFmtId="0" fontId="2" fillId="0" borderId="0">
      <alignment vertical="center"/>
    </xf>
    <xf numFmtId="0" fontId="11" fillId="0" borderId="0" applyNumberFormat="0" applyFill="0" applyBorder="0" applyAlignment="0" applyProtection="0">
      <alignment vertical="top"/>
      <protection locked="0"/>
    </xf>
    <xf numFmtId="0" fontId="2" fillId="0" borderId="0"/>
    <xf numFmtId="38" fontId="21" fillId="0" borderId="0" applyFont="0" applyFill="0" applyBorder="0" applyAlignment="0" applyProtection="0">
      <alignment vertical="center"/>
    </xf>
    <xf numFmtId="0" fontId="5" fillId="0" borderId="0"/>
    <xf numFmtId="0" fontId="1" fillId="0" borderId="0">
      <alignment vertical="center"/>
    </xf>
  </cellStyleXfs>
  <cellXfs count="722">
    <xf numFmtId="0" fontId="0" fillId="0" borderId="0" xfId="0"/>
    <xf numFmtId="0" fontId="0" fillId="2" borderId="0" xfId="0" applyFill="1"/>
    <xf numFmtId="0" fontId="5" fillId="2" borderId="0" xfId="0" applyFont="1" applyFill="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protection locked="0"/>
    </xf>
    <xf numFmtId="0" fontId="0" fillId="2" borderId="0" xfId="0" applyFill="1" applyProtection="1">
      <protection locked="0"/>
    </xf>
    <xf numFmtId="0" fontId="5" fillId="0" borderId="1" xfId="0" applyFont="1" applyFill="1" applyBorder="1" applyAlignment="1" applyProtection="1">
      <alignment horizontal="center" vertical="center"/>
      <protection locked="0"/>
    </xf>
    <xf numFmtId="0" fontId="0" fillId="2" borderId="0" xfId="0" applyFill="1" applyAlignment="1">
      <alignment horizontal="center"/>
    </xf>
    <xf numFmtId="0" fontId="5"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left"/>
    </xf>
    <xf numFmtId="0" fontId="5" fillId="2" borderId="0" xfId="0" applyFont="1" applyFill="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pplyProtection="1">
      <alignment vertical="center"/>
      <protection locked="0"/>
    </xf>
    <xf numFmtId="0" fontId="5" fillId="2" borderId="0" xfId="0" applyFont="1" applyFill="1" applyProtection="1">
      <protection locked="0"/>
    </xf>
    <xf numFmtId="0" fontId="5" fillId="2" borderId="0" xfId="0" applyFont="1" applyFill="1" applyAlignment="1">
      <alignment vertical="center"/>
    </xf>
    <xf numFmtId="0" fontId="7" fillId="2" borderId="0" xfId="0" applyFont="1" applyFill="1"/>
    <xf numFmtId="0" fontId="5" fillId="2" borderId="4" xfId="0" applyFont="1" applyFill="1" applyBorder="1"/>
    <xf numFmtId="0" fontId="5" fillId="2" borderId="5" xfId="0" applyFont="1" applyFill="1" applyBorder="1"/>
    <xf numFmtId="0" fontId="5" fillId="2" borderId="6" xfId="0" applyFont="1" applyFill="1" applyBorder="1"/>
    <xf numFmtId="0" fontId="5" fillId="2" borderId="7" xfId="0" applyFont="1" applyFill="1" applyBorder="1"/>
    <xf numFmtId="0" fontId="5" fillId="2" borderId="8" xfId="0" applyFont="1" applyFill="1" applyBorder="1" applyAlignment="1">
      <alignment horizontal="centerContinuous" vertical="center"/>
    </xf>
    <xf numFmtId="0" fontId="5" fillId="2" borderId="0" xfId="0" applyFont="1" applyFill="1" applyAlignment="1">
      <alignment horizontal="centerContinuous" vertical="center"/>
    </xf>
    <xf numFmtId="0" fontId="5" fillId="2" borderId="9" xfId="0" applyFont="1" applyFill="1" applyBorder="1"/>
    <xf numFmtId="0" fontId="5" fillId="2" borderId="10" xfId="0" applyFont="1" applyFill="1" applyBorder="1"/>
    <xf numFmtId="0" fontId="5" fillId="2" borderId="11" xfId="0" applyFont="1" applyFill="1" applyBorder="1" applyAlignment="1">
      <alignment vertical="center"/>
    </xf>
    <xf numFmtId="0" fontId="5" fillId="2" borderId="3" xfId="0" applyFont="1" applyFill="1" applyBorder="1" applyAlignment="1">
      <alignment vertical="center"/>
    </xf>
    <xf numFmtId="0" fontId="2" fillId="2" borderId="0" xfId="0" applyFont="1" applyFill="1"/>
    <xf numFmtId="0" fontId="5" fillId="0" borderId="1" xfId="0" applyFont="1" applyFill="1" applyBorder="1" applyAlignment="1" applyProtection="1">
      <alignment vertical="center"/>
      <protection locked="0"/>
    </xf>
    <xf numFmtId="176" fontId="5" fillId="0" borderId="1" xfId="0" applyNumberFormat="1" applyFont="1" applyFill="1" applyBorder="1" applyAlignment="1" applyProtection="1">
      <alignment vertical="center"/>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lignment vertical="center"/>
    </xf>
    <xf numFmtId="0" fontId="0" fillId="2" borderId="0" xfId="0" applyFont="1" applyFill="1" applyAlignment="1">
      <alignment horizontal="right"/>
    </xf>
    <xf numFmtId="0" fontId="10" fillId="2" borderId="0" xfId="0" applyFont="1" applyFill="1"/>
    <xf numFmtId="0" fontId="3" fillId="2" borderId="0" xfId="0" applyFont="1" applyFill="1"/>
    <xf numFmtId="0" fontId="12" fillId="2" borderId="0" xfId="2" applyFont="1" applyFill="1" applyAlignment="1">
      <alignment horizontal="left" vertical="center"/>
    </xf>
    <xf numFmtId="0" fontId="2" fillId="2" borderId="0" xfId="2" applyFont="1" applyFill="1" applyAlignment="1">
      <alignment horizontal="center" vertical="center"/>
    </xf>
    <xf numFmtId="49" fontId="2" fillId="2" borderId="0" xfId="2" applyNumberFormat="1" applyFont="1" applyFill="1" applyAlignment="1">
      <alignment horizontal="center" vertical="center"/>
    </xf>
    <xf numFmtId="0" fontId="2" fillId="2" borderId="0" xfId="2" applyFont="1" applyFill="1" applyAlignment="1">
      <alignment vertical="center"/>
    </xf>
    <xf numFmtId="0" fontId="2" fillId="2" borderId="0" xfId="2" applyFont="1" applyFill="1" applyAlignment="1">
      <alignment horizontal="right" vertical="center"/>
    </xf>
    <xf numFmtId="177" fontId="12" fillId="2" borderId="0" xfId="2" applyNumberFormat="1" applyFont="1" applyFill="1" applyAlignment="1">
      <alignment vertical="center"/>
    </xf>
    <xf numFmtId="0" fontId="13" fillId="2" borderId="0" xfId="2" applyFont="1" applyFill="1" applyAlignment="1">
      <alignment horizontal="right" vertical="center"/>
    </xf>
    <xf numFmtId="0" fontId="15" fillId="2" borderId="0" xfId="2" applyFont="1" applyFill="1" applyAlignment="1">
      <alignment horizontal="center" vertical="center"/>
    </xf>
    <xf numFmtId="0" fontId="12" fillId="2" borderId="0" xfId="2" applyFont="1" applyFill="1" applyAlignment="1">
      <alignment horizontal="center" vertical="center"/>
    </xf>
    <xf numFmtId="49" fontId="12" fillId="2" borderId="0" xfId="2" applyNumberFormat="1" applyFont="1" applyFill="1" applyAlignment="1">
      <alignment horizontal="center" vertical="center"/>
    </xf>
    <xf numFmtId="0" fontId="12" fillId="2" borderId="0" xfId="2" applyFont="1" applyFill="1" applyAlignment="1">
      <alignment vertical="center"/>
    </xf>
    <xf numFmtId="0" fontId="2" fillId="2" borderId="0" xfId="2" applyFont="1" applyFill="1" applyBorder="1" applyAlignment="1">
      <alignment vertical="center"/>
    </xf>
    <xf numFmtId="0" fontId="2" fillId="2" borderId="0" xfId="2" applyFont="1" applyFill="1" applyBorder="1" applyAlignment="1">
      <alignment horizontal="left" vertical="top"/>
    </xf>
    <xf numFmtId="0" fontId="2" fillId="2" borderId="0" xfId="2" applyFont="1" applyFill="1" applyBorder="1" applyAlignment="1">
      <alignment horizontal="center" vertical="top"/>
    </xf>
    <xf numFmtId="0" fontId="2" fillId="2" borderId="0" xfId="2" applyFont="1" applyFill="1" applyBorder="1" applyAlignment="1">
      <alignment horizontal="center" vertical="top" wrapText="1"/>
    </xf>
    <xf numFmtId="49" fontId="2" fillId="2" borderId="0" xfId="2" applyNumberFormat="1" applyFont="1" applyFill="1" applyBorder="1" applyAlignment="1">
      <alignment horizontal="center" vertical="top"/>
    </xf>
    <xf numFmtId="0" fontId="2" fillId="2" borderId="0" xfId="2" applyFont="1" applyFill="1" applyBorder="1" applyAlignment="1">
      <alignment vertical="top" wrapText="1"/>
    </xf>
    <xf numFmtId="0" fontId="2" fillId="2" borderId="0" xfId="2" applyFont="1" applyFill="1" applyBorder="1" applyAlignment="1">
      <alignment horizontal="left" vertical="top" wrapText="1"/>
    </xf>
    <xf numFmtId="0" fontId="13" fillId="2" borderId="0" xfId="2" applyFont="1" applyFill="1" applyAlignment="1">
      <alignment vertical="center" wrapText="1"/>
    </xf>
    <xf numFmtId="0" fontId="13" fillId="2" borderId="0" xfId="2" applyFont="1" applyFill="1" applyAlignment="1">
      <alignment vertical="center"/>
    </xf>
    <xf numFmtId="0" fontId="13" fillId="2" borderId="0" xfId="2" applyFont="1" applyFill="1" applyAlignment="1">
      <alignment horizontal="left" vertical="center" wrapText="1"/>
    </xf>
    <xf numFmtId="0" fontId="17" fillId="2" borderId="0" xfId="2" applyFont="1" applyFill="1" applyAlignment="1">
      <alignment vertical="center" wrapText="1"/>
    </xf>
    <xf numFmtId="20" fontId="0" fillId="2" borderId="0" xfId="0" applyNumberFormat="1" applyFill="1"/>
    <xf numFmtId="0" fontId="12" fillId="2" borderId="17" xfId="2" applyFont="1" applyFill="1" applyBorder="1" applyAlignment="1">
      <alignment vertical="center" wrapText="1"/>
    </xf>
    <xf numFmtId="0" fontId="12" fillId="2" borderId="20" xfId="2" applyFont="1" applyFill="1" applyBorder="1" applyAlignment="1">
      <alignment vertical="center" wrapText="1"/>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wrapText="1"/>
    </xf>
    <xf numFmtId="0" fontId="12" fillId="0" borderId="16" xfId="2" applyFont="1" applyBorder="1" applyAlignment="1">
      <alignment horizontal="center" vertical="center" wrapText="1"/>
    </xf>
    <xf numFmtId="0" fontId="12" fillId="2" borderId="18" xfId="2" applyFont="1" applyFill="1" applyBorder="1" applyAlignment="1">
      <alignment horizontal="center" vertical="center"/>
    </xf>
    <xf numFmtId="0" fontId="12" fillId="0" borderId="19" xfId="2" applyFont="1" applyBorder="1" applyAlignment="1">
      <alignment horizontal="center" vertical="center"/>
    </xf>
    <xf numFmtId="0" fontId="12" fillId="2" borderId="21" xfId="2" applyFont="1" applyFill="1" applyBorder="1" applyAlignment="1">
      <alignment horizontal="center" vertical="center"/>
    </xf>
    <xf numFmtId="0" fontId="12" fillId="0" borderId="22" xfId="2" applyFont="1" applyBorder="1" applyAlignment="1">
      <alignment horizontal="center" vertical="center"/>
    </xf>
    <xf numFmtId="0" fontId="12" fillId="2" borderId="0" xfId="0" applyFont="1" applyFill="1" applyAlignment="1">
      <alignment horizontal="left"/>
    </xf>
    <xf numFmtId="0" fontId="9" fillId="2" borderId="0" xfId="0" applyFont="1" applyFill="1" applyAlignment="1">
      <alignment horizontal="center" vertical="center"/>
    </xf>
    <xf numFmtId="0" fontId="9" fillId="0" borderId="0" xfId="0" applyFont="1" applyAlignment="1">
      <alignment horizontal="center"/>
    </xf>
    <xf numFmtId="0" fontId="5"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7" fillId="2" borderId="11" xfId="0" applyFont="1" applyFill="1" applyBorder="1" applyAlignment="1" applyProtection="1">
      <alignment shrinkToFit="1"/>
      <protection locked="0"/>
    </xf>
    <xf numFmtId="0" fontId="7" fillId="2" borderId="3" xfId="0" applyFont="1" applyFill="1" applyBorder="1" applyAlignment="1" applyProtection="1">
      <alignment shrinkToFit="1"/>
      <protection locked="0"/>
    </xf>
    <xf numFmtId="0" fontId="7" fillId="2" borderId="2" xfId="0" applyFont="1" applyFill="1" applyBorder="1" applyAlignment="1" applyProtection="1">
      <alignment shrinkToFit="1"/>
      <protection locked="0"/>
    </xf>
    <xf numFmtId="0" fontId="6" fillId="2" borderId="11" xfId="1" applyFill="1" applyBorder="1" applyAlignment="1" applyProtection="1">
      <alignment shrinkToFit="1"/>
      <protection locked="0"/>
    </xf>
    <xf numFmtId="0" fontId="5" fillId="2" borderId="2" xfId="0" applyFont="1" applyFill="1" applyBorder="1" applyAlignment="1">
      <alignment horizontal="center" vertical="center"/>
    </xf>
    <xf numFmtId="0" fontId="0" fillId="0" borderId="3" xfId="0" applyBorder="1" applyAlignment="1"/>
    <xf numFmtId="0" fontId="0" fillId="0" borderId="2" xfId="0" applyBorder="1" applyAlignment="1"/>
    <xf numFmtId="0" fontId="5" fillId="0" borderId="1" xfId="0" applyFont="1" applyFill="1" applyBorder="1" applyAlignment="1">
      <alignment horizontal="center" vertical="center"/>
    </xf>
    <xf numFmtId="0" fontId="5" fillId="0" borderId="1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pplyProtection="1">
      <alignment vertical="center" shrinkToFit="1"/>
      <protection locked="0"/>
    </xf>
    <xf numFmtId="0" fontId="5" fillId="0" borderId="11"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3" fillId="0" borderId="1" xfId="0" applyFont="1" applyFill="1" applyBorder="1" applyAlignment="1">
      <alignment vertical="center" shrinkToFit="1"/>
    </xf>
    <xf numFmtId="0" fontId="5" fillId="0" borderId="11" xfId="0" applyFont="1" applyFill="1" applyBorder="1" applyAlignment="1" applyProtection="1">
      <alignment vertical="center"/>
      <protection locked="0"/>
    </xf>
    <xf numFmtId="0" fontId="3" fillId="0" borderId="3" xfId="0" applyFont="1" applyFill="1" applyBorder="1" applyAlignment="1">
      <alignment vertical="center"/>
    </xf>
    <xf numFmtId="0" fontId="3" fillId="0" borderId="2" xfId="0" applyFont="1" applyFill="1" applyBorder="1" applyAlignment="1">
      <alignment vertical="center"/>
    </xf>
    <xf numFmtId="0" fontId="5" fillId="0" borderId="11"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5" fillId="0" borderId="1" xfId="0" applyFont="1" applyFill="1" applyBorder="1" applyAlignment="1">
      <alignment vertical="center" shrinkToFi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2" borderId="3" xfId="0" applyFont="1" applyFill="1" applyBorder="1" applyAlignment="1">
      <alignment horizontal="center" vertical="center"/>
    </xf>
    <xf numFmtId="0" fontId="5" fillId="0" borderId="11"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5" fillId="0" borderId="3"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13" fillId="2" borderId="0" xfId="2" applyFont="1" applyFill="1" applyAlignment="1">
      <alignment horizontal="left" vertical="center" wrapText="1"/>
    </xf>
    <xf numFmtId="0" fontId="12" fillId="2" borderId="11"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6" fillId="2" borderId="11" xfId="3" applyFont="1" applyFill="1" applyBorder="1" applyAlignment="1" applyProtection="1">
      <alignment horizontal="left" vertical="center"/>
    </xf>
    <xf numFmtId="0" fontId="12" fillId="0" borderId="3" xfId="2" applyFont="1" applyBorder="1" applyAlignment="1">
      <alignment horizontal="left" vertical="center"/>
    </xf>
    <xf numFmtId="0" fontId="12" fillId="0" borderId="2" xfId="2" applyFont="1" applyBorder="1" applyAlignment="1">
      <alignment horizontal="left" vertical="center"/>
    </xf>
    <xf numFmtId="0" fontId="12" fillId="2" borderId="6"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6" fillId="2" borderId="6" xfId="3" applyFont="1" applyFill="1" applyBorder="1" applyAlignment="1" applyProtection="1">
      <alignment horizontal="left" vertical="center"/>
    </xf>
    <xf numFmtId="0" fontId="12" fillId="0" borderId="0" xfId="2" applyFont="1" applyBorder="1" applyAlignment="1">
      <alignment horizontal="left" vertical="center"/>
    </xf>
    <xf numFmtId="0" fontId="12" fillId="0" borderId="7" xfId="2" applyFont="1" applyBorder="1" applyAlignment="1">
      <alignment horizontal="left" vertical="center"/>
    </xf>
    <xf numFmtId="0" fontId="16" fillId="2" borderId="9" xfId="3" applyFont="1" applyFill="1" applyBorder="1" applyAlignment="1" applyProtection="1">
      <alignment horizontal="left" vertical="center"/>
    </xf>
    <xf numFmtId="0" fontId="12" fillId="0" borderId="13" xfId="2" applyFont="1" applyBorder="1" applyAlignment="1">
      <alignment horizontal="left" vertical="center"/>
    </xf>
    <xf numFmtId="0" fontId="12" fillId="0" borderId="10" xfId="2" applyFont="1" applyBorder="1" applyAlignment="1">
      <alignment horizontal="left" vertical="center"/>
    </xf>
    <xf numFmtId="0" fontId="12" fillId="2" borderId="1" xfId="2" applyFont="1" applyFill="1" applyBorder="1" applyAlignment="1">
      <alignment horizontal="center" vertical="center"/>
    </xf>
    <xf numFmtId="0" fontId="12" fillId="2" borderId="11" xfId="2" applyFont="1" applyFill="1" applyBorder="1" applyAlignment="1">
      <alignment horizontal="left" vertical="center"/>
    </xf>
    <xf numFmtId="0" fontId="12" fillId="2" borderId="4" xfId="2" applyFont="1" applyFill="1" applyBorder="1" applyAlignment="1">
      <alignment horizontal="center" vertical="center" wrapText="1"/>
    </xf>
    <xf numFmtId="0" fontId="12" fillId="2" borderId="12"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0"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9" xfId="2" applyFont="1" applyFill="1" applyBorder="1" applyAlignment="1">
      <alignment horizontal="center" vertical="center"/>
    </xf>
    <xf numFmtId="0" fontId="12" fillId="2" borderId="13" xfId="2" applyFont="1" applyFill="1" applyBorder="1" applyAlignment="1">
      <alignment horizontal="center" vertical="center"/>
    </xf>
    <xf numFmtId="0" fontId="12" fillId="2" borderId="10" xfId="2" applyFont="1" applyFill="1" applyBorder="1" applyAlignment="1">
      <alignment horizontal="center" vertical="center"/>
    </xf>
    <xf numFmtId="0" fontId="14" fillId="2" borderId="0" xfId="2" applyFont="1" applyFill="1" applyAlignment="1">
      <alignment horizontal="center" vertical="center"/>
    </xf>
    <xf numFmtId="0" fontId="12" fillId="2" borderId="0" xfId="2" applyFont="1" applyFill="1" applyAlignment="1">
      <alignment horizontal="left" vertical="center" wrapText="1"/>
    </xf>
    <xf numFmtId="0" fontId="12" fillId="0" borderId="1" xfId="2" applyFont="1" applyBorder="1" applyAlignment="1">
      <alignment horizontal="center" vertical="center"/>
    </xf>
    <xf numFmtId="0" fontId="12" fillId="2" borderId="3" xfId="2" applyFont="1" applyFill="1" applyBorder="1" applyAlignment="1">
      <alignment horizontal="left" vertical="center"/>
    </xf>
    <xf numFmtId="0" fontId="12" fillId="2" borderId="2" xfId="2" applyFont="1" applyFill="1" applyBorder="1" applyAlignment="1">
      <alignment horizontal="left" vertical="center"/>
    </xf>
    <xf numFmtId="0" fontId="16" fillId="2" borderId="4" xfId="3" applyFont="1" applyFill="1" applyBorder="1" applyAlignment="1" applyProtection="1">
      <alignment horizontal="left" vertical="center"/>
    </xf>
    <xf numFmtId="0" fontId="12" fillId="0" borderId="12" xfId="2" applyFont="1" applyBorder="1" applyAlignment="1">
      <alignment horizontal="left" vertical="center"/>
    </xf>
    <xf numFmtId="0" fontId="12" fillId="0" borderId="5" xfId="2" applyFont="1" applyBorder="1" applyAlignment="1">
      <alignment horizontal="left" vertical="center"/>
    </xf>
    <xf numFmtId="0" fontId="12" fillId="2" borderId="12"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7" fillId="0" borderId="0" xfId="4" applyFont="1" applyAlignment="1">
      <alignment vertical="center"/>
    </xf>
    <xf numFmtId="0" fontId="18" fillId="0" borderId="0" xfId="4" applyFont="1" applyAlignment="1">
      <alignment horizontal="right" vertical="center"/>
    </xf>
    <xf numFmtId="0" fontId="7" fillId="0" borderId="23" xfId="4" applyFont="1" applyBorder="1" applyAlignment="1">
      <alignment horizontal="center" vertical="center"/>
    </xf>
    <xf numFmtId="0" fontId="7" fillId="3" borderId="23" xfId="4" applyFont="1" applyFill="1" applyBorder="1" applyAlignment="1">
      <alignment vertical="center"/>
    </xf>
    <xf numFmtId="0" fontId="7" fillId="0" borderId="0" xfId="4" applyFont="1" applyBorder="1" applyAlignment="1">
      <alignment vertical="center"/>
    </xf>
    <xf numFmtId="0" fontId="19"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right" vertical="center"/>
    </xf>
    <xf numFmtId="0" fontId="7" fillId="2" borderId="24" xfId="4" applyFont="1" applyFill="1" applyBorder="1" applyAlignment="1">
      <alignment horizontal="center" vertical="center" wrapText="1"/>
    </xf>
    <xf numFmtId="0" fontId="7" fillId="0" borderId="25" xfId="4" applyFont="1" applyBorder="1" applyAlignment="1">
      <alignment wrapText="1"/>
    </xf>
    <xf numFmtId="0" fontId="7" fillId="0" borderId="26" xfId="4" applyFont="1" applyBorder="1" applyAlignment="1">
      <alignment horizontal="center" vertical="center" wrapText="1"/>
    </xf>
    <xf numFmtId="0" fontId="7" fillId="2" borderId="27" xfId="4" applyFont="1" applyFill="1" applyBorder="1" applyAlignment="1">
      <alignment horizontal="center" vertical="center"/>
    </xf>
    <xf numFmtId="0" fontId="7" fillId="0" borderId="28" xfId="4" applyFont="1" applyBorder="1" applyAlignment="1">
      <alignment wrapText="1"/>
    </xf>
    <xf numFmtId="0" fontId="7" fillId="0" borderId="29" xfId="4" applyFont="1" applyBorder="1" applyAlignment="1">
      <alignment wrapText="1"/>
    </xf>
    <xf numFmtId="0" fontId="7" fillId="0" borderId="30" xfId="4" applyFont="1" applyBorder="1" applyAlignment="1">
      <alignment horizontal="center" vertical="center" wrapText="1"/>
    </xf>
    <xf numFmtId="0" fontId="7" fillId="0" borderId="31" xfId="4" applyFont="1" applyBorder="1" applyAlignment="1">
      <alignment horizontal="center" vertical="center"/>
    </xf>
    <xf numFmtId="0" fontId="7" fillId="0" borderId="32" xfId="4" applyFont="1" applyBorder="1" applyAlignment="1">
      <alignment vertical="center"/>
    </xf>
    <xf numFmtId="0" fontId="7" fillId="2" borderId="33" xfId="4" applyFont="1" applyFill="1" applyBorder="1" applyAlignment="1">
      <alignment vertical="center"/>
    </xf>
    <xf numFmtId="0" fontId="7" fillId="0" borderId="34" xfId="4" applyFont="1" applyBorder="1" applyAlignment="1"/>
    <xf numFmtId="0" fontId="7" fillId="2" borderId="35" xfId="4" applyFont="1" applyFill="1" applyBorder="1" applyAlignment="1">
      <alignment horizontal="left" vertical="center"/>
    </xf>
    <xf numFmtId="178" fontId="7" fillId="0" borderId="36" xfId="4" applyNumberFormat="1" applyFont="1" applyBorder="1" applyAlignment="1">
      <alignment horizontal="right" vertical="center"/>
    </xf>
    <xf numFmtId="0" fontId="7" fillId="2" borderId="11" xfId="4" applyFont="1" applyFill="1" applyBorder="1" applyAlignment="1">
      <alignment vertical="center"/>
    </xf>
    <xf numFmtId="0" fontId="7" fillId="0" borderId="3" xfId="4" applyFont="1" applyBorder="1" applyAlignment="1"/>
    <xf numFmtId="178" fontId="7" fillId="0" borderId="37" xfId="4" applyNumberFormat="1" applyFont="1" applyBorder="1" applyAlignment="1">
      <alignment horizontal="right" vertical="center"/>
    </xf>
    <xf numFmtId="0" fontId="7" fillId="2" borderId="4" xfId="4" applyFont="1" applyFill="1" applyBorder="1" applyAlignment="1">
      <alignment vertical="center"/>
    </xf>
    <xf numFmtId="0" fontId="7" fillId="0" borderId="12" xfId="4" applyFont="1" applyBorder="1" applyAlignment="1"/>
    <xf numFmtId="0" fontId="7" fillId="2" borderId="7" xfId="4" applyFont="1" applyFill="1" applyBorder="1" applyAlignment="1">
      <alignment horizontal="left" vertical="center"/>
    </xf>
    <xf numFmtId="0" fontId="7" fillId="2" borderId="1" xfId="4" applyFont="1" applyFill="1" applyBorder="1" applyAlignment="1">
      <alignment horizontal="left" vertical="center"/>
    </xf>
    <xf numFmtId="0" fontId="7" fillId="2" borderId="11" xfId="4" applyFont="1" applyFill="1" applyBorder="1" applyAlignment="1">
      <alignment horizontal="left" vertical="center"/>
    </xf>
    <xf numFmtId="178" fontId="7" fillId="0" borderId="38" xfId="4" applyNumberFormat="1" applyFont="1" applyBorder="1" applyAlignment="1">
      <alignment horizontal="right" vertical="center"/>
    </xf>
    <xf numFmtId="0" fontId="7" fillId="2" borderId="39" xfId="4" applyFont="1" applyFill="1" applyBorder="1" applyAlignment="1">
      <alignment vertical="center"/>
    </xf>
    <xf numFmtId="0" fontId="7" fillId="2" borderId="35" xfId="4" applyFont="1" applyFill="1" applyBorder="1" applyAlignment="1">
      <alignment vertical="center"/>
    </xf>
    <xf numFmtId="0" fontId="7" fillId="2" borderId="39" xfId="4" applyFont="1" applyFill="1" applyBorder="1" applyAlignment="1">
      <alignment horizontal="left" vertical="center"/>
    </xf>
    <xf numFmtId="0" fontId="7" fillId="2" borderId="7" xfId="4" applyFont="1" applyFill="1" applyBorder="1" applyAlignment="1">
      <alignment vertical="center"/>
    </xf>
    <xf numFmtId="0" fontId="7" fillId="2" borderId="0" xfId="4" applyFont="1" applyFill="1" applyBorder="1" applyAlignment="1">
      <alignment vertical="center"/>
    </xf>
    <xf numFmtId="178" fontId="7" fillId="3" borderId="38" xfId="4" applyNumberFormat="1" applyFont="1" applyFill="1" applyBorder="1" applyAlignment="1">
      <alignment horizontal="right" vertical="center"/>
    </xf>
    <xf numFmtId="0" fontId="7" fillId="2" borderId="40" xfId="4" applyFont="1" applyFill="1" applyBorder="1" applyAlignment="1">
      <alignment horizontal="right" vertical="center"/>
    </xf>
    <xf numFmtId="0" fontId="7" fillId="2" borderId="13" xfId="4" applyFont="1" applyFill="1" applyBorder="1" applyAlignment="1">
      <alignment horizontal="right" vertical="center"/>
    </xf>
    <xf numFmtId="0" fontId="7" fillId="2" borderId="35" xfId="4" applyFont="1" applyFill="1" applyBorder="1" applyAlignment="1">
      <alignment horizontal="right" vertical="center"/>
    </xf>
    <xf numFmtId="0" fontId="7" fillId="2" borderId="41" xfId="4" applyFont="1" applyFill="1" applyBorder="1" applyAlignment="1">
      <alignment horizontal="right" vertical="center"/>
    </xf>
    <xf numFmtId="0" fontId="7" fillId="2" borderId="42" xfId="4" applyFont="1" applyFill="1" applyBorder="1" applyAlignment="1">
      <alignment horizontal="right" vertical="center"/>
    </xf>
    <xf numFmtId="0" fontId="7" fillId="2" borderId="43" xfId="4" applyFont="1" applyFill="1" applyBorder="1" applyAlignment="1">
      <alignment horizontal="right" vertical="center"/>
    </xf>
    <xf numFmtId="178" fontId="7" fillId="0" borderId="44" xfId="4" applyNumberFormat="1" applyFont="1" applyBorder="1" applyAlignment="1">
      <alignment horizontal="right" vertical="center"/>
    </xf>
    <xf numFmtId="0" fontId="10" fillId="0" borderId="0" xfId="4" applyFont="1" applyAlignment="1">
      <alignment vertical="center"/>
    </xf>
    <xf numFmtId="0" fontId="20" fillId="0" borderId="0" xfId="4" applyFont="1" applyAlignment="1">
      <alignment vertical="center"/>
    </xf>
    <xf numFmtId="0" fontId="5" fillId="0" borderId="0" xfId="4" applyFont="1" applyAlignment="1">
      <alignment vertical="center"/>
    </xf>
    <xf numFmtId="0" fontId="5" fillId="0" borderId="0" xfId="4" applyFont="1" applyAlignment="1">
      <alignment horizontal="center" vertical="center"/>
    </xf>
    <xf numFmtId="3" fontId="5" fillId="2" borderId="0" xfId="5" applyNumberFormat="1" applyFont="1" applyFill="1" applyBorder="1" applyAlignment="1">
      <alignment vertical="center"/>
    </xf>
    <xf numFmtId="0" fontId="5" fillId="0" borderId="0" xfId="4" applyFont="1" applyFill="1" applyAlignment="1">
      <alignment horizontal="left" vertical="center" wrapText="1"/>
    </xf>
    <xf numFmtId="3" fontId="5" fillId="2" borderId="0" xfId="5" applyNumberFormat="1" applyFont="1" applyFill="1" applyBorder="1" applyAlignment="1">
      <alignment horizontal="center" vertical="top"/>
    </xf>
    <xf numFmtId="0" fontId="5" fillId="0" borderId="0" xfId="4" applyFont="1" applyFill="1" applyAlignment="1">
      <alignment horizontal="left" vertical="top" wrapText="1"/>
    </xf>
    <xf numFmtId="0" fontId="5" fillId="0" borderId="0" xfId="4" applyFont="1" applyFill="1" applyAlignment="1">
      <alignment vertical="top" wrapText="1"/>
    </xf>
    <xf numFmtId="0" fontId="22" fillId="0" borderId="0" xfId="6" quotePrefix="1" applyFont="1" applyFill="1" applyBorder="1" applyAlignment="1">
      <alignment horizontal="left" vertical="center"/>
    </xf>
    <xf numFmtId="0" fontId="22" fillId="0" borderId="0" xfId="6" applyFont="1" applyFill="1" applyBorder="1" applyAlignment="1">
      <alignment vertical="center"/>
    </xf>
    <xf numFmtId="0" fontId="22" fillId="0" borderId="0" xfId="6" applyFont="1" applyFill="1" applyBorder="1" applyAlignment="1">
      <alignment horizontal="center" vertical="center"/>
    </xf>
    <xf numFmtId="0" fontId="24" fillId="0" borderId="0" xfId="6" applyFont="1" applyFill="1" applyBorder="1" applyAlignment="1">
      <alignment vertical="center"/>
    </xf>
    <xf numFmtId="0" fontId="25" fillId="0" borderId="0" xfId="6" applyFont="1" applyFill="1" applyBorder="1" applyAlignment="1">
      <alignment vertical="center"/>
    </xf>
    <xf numFmtId="0" fontId="19" fillId="0" borderId="0" xfId="6" quotePrefix="1" applyFont="1" applyFill="1" applyBorder="1" applyAlignment="1" applyProtection="1">
      <alignment horizontal="left" vertical="center"/>
      <protection locked="0"/>
    </xf>
    <xf numFmtId="0" fontId="22" fillId="0" borderId="0" xfId="6" quotePrefix="1" applyFont="1" applyFill="1" applyBorder="1" applyAlignment="1">
      <alignment horizontal="right" vertical="center"/>
    </xf>
    <xf numFmtId="0" fontId="22" fillId="0" borderId="45" xfId="6" quotePrefix="1" applyFont="1" applyFill="1" applyBorder="1" applyAlignment="1">
      <alignment horizontal="center" vertical="center"/>
    </xf>
    <xf numFmtId="0" fontId="22" fillId="0" borderId="46" xfId="6" quotePrefix="1" applyFont="1" applyFill="1" applyBorder="1" applyAlignment="1">
      <alignment horizontal="right" vertical="center"/>
    </xf>
    <xf numFmtId="0" fontId="19" fillId="0" borderId="0" xfId="6" quotePrefix="1" applyFont="1" applyFill="1" applyBorder="1" applyAlignment="1" applyProtection="1">
      <alignment horizontal="center" vertical="center"/>
      <protection locked="0"/>
    </xf>
    <xf numFmtId="0" fontId="22" fillId="0" borderId="0" xfId="6" applyFont="1" applyFill="1" applyBorder="1" applyAlignment="1">
      <alignment horizontal="right" vertical="center"/>
    </xf>
    <xf numFmtId="0" fontId="22" fillId="0" borderId="24" xfId="6" applyFont="1" applyFill="1" applyBorder="1" applyAlignment="1">
      <alignment horizontal="center" vertical="center" wrapText="1"/>
    </xf>
    <xf numFmtId="0" fontId="22" fillId="0" borderId="47" xfId="6" applyFont="1" applyFill="1" applyBorder="1" applyAlignment="1">
      <alignment horizontal="center" vertical="center"/>
    </xf>
    <xf numFmtId="0" fontId="22" fillId="0" borderId="48" xfId="6" applyFont="1" applyFill="1" applyBorder="1" applyAlignment="1">
      <alignment horizontal="center" vertical="center"/>
    </xf>
    <xf numFmtId="0" fontId="22" fillId="0" borderId="49" xfId="6" applyFont="1" applyFill="1" applyBorder="1" applyAlignment="1">
      <alignment horizontal="center" vertical="center"/>
    </xf>
    <xf numFmtId="0" fontId="22" fillId="0" borderId="0" xfId="6" applyFont="1" applyFill="1" applyAlignment="1">
      <alignment horizontal="center" vertical="center"/>
    </xf>
    <xf numFmtId="0" fontId="24" fillId="0" borderId="0" xfId="6" applyFont="1" applyFill="1" applyAlignment="1">
      <alignment horizontal="center" vertical="center"/>
    </xf>
    <xf numFmtId="0" fontId="25" fillId="0" borderId="0" xfId="6" applyFont="1" applyFill="1" applyAlignment="1">
      <alignment horizontal="center" vertical="center"/>
    </xf>
    <xf numFmtId="0" fontId="22" fillId="0" borderId="28" xfId="6" applyFont="1" applyFill="1" applyBorder="1" applyAlignment="1">
      <alignment horizontal="center" vertical="center"/>
    </xf>
    <xf numFmtId="0" fontId="22" fillId="0" borderId="50" xfId="6" applyFont="1" applyFill="1" applyBorder="1" applyAlignment="1">
      <alignment horizontal="center" vertical="center"/>
    </xf>
    <xf numFmtId="0" fontId="22" fillId="0" borderId="51" xfId="6" applyFont="1" applyFill="1" applyBorder="1" applyAlignment="1">
      <alignment horizontal="center" vertical="center"/>
    </xf>
    <xf numFmtId="0" fontId="22" fillId="0" borderId="52" xfId="6" applyFont="1" applyFill="1" applyBorder="1" applyAlignment="1">
      <alignment horizontal="center" vertical="center"/>
    </xf>
    <xf numFmtId="0" fontId="22" fillId="0" borderId="53" xfId="6" applyFont="1" applyFill="1" applyBorder="1" applyAlignment="1" applyProtection="1">
      <alignment horizontal="center" vertical="center"/>
      <protection locked="0"/>
    </xf>
    <xf numFmtId="0" fontId="5" fillId="3" borderId="54" xfId="6" applyFont="1" applyFill="1" applyBorder="1" applyAlignment="1" applyProtection="1">
      <alignment vertical="center"/>
      <protection locked="0"/>
    </xf>
    <xf numFmtId="0" fontId="5" fillId="0" borderId="55" xfId="6" applyFont="1" applyFill="1" applyBorder="1" applyAlignment="1" applyProtection="1">
      <alignment horizontal="center" vertical="center"/>
      <protection locked="0"/>
    </xf>
    <xf numFmtId="179" fontId="5" fillId="0" borderId="55" xfId="6" applyNumberFormat="1" applyFont="1" applyFill="1" applyBorder="1" applyAlignment="1" applyProtection="1">
      <alignment horizontal="center" vertical="center"/>
      <protection locked="0"/>
    </xf>
    <xf numFmtId="180" fontId="5" fillId="3" borderId="55" xfId="5" applyNumberFormat="1" applyFont="1" applyFill="1" applyBorder="1" applyAlignment="1">
      <alignment vertical="center"/>
    </xf>
    <xf numFmtId="0" fontId="28" fillId="0" borderId="56" xfId="6" applyFont="1" applyFill="1" applyBorder="1" applyAlignment="1" applyProtection="1">
      <alignment vertical="center" wrapText="1" shrinkToFit="1"/>
      <protection locked="0"/>
    </xf>
    <xf numFmtId="181" fontId="24" fillId="0" borderId="0" xfId="6" applyNumberFormat="1" applyFont="1" applyFill="1" applyAlignment="1">
      <alignment vertical="center"/>
    </xf>
    <xf numFmtId="182" fontId="24" fillId="0" borderId="0" xfId="6" applyNumberFormat="1" applyFont="1" applyFill="1" applyAlignment="1">
      <alignment vertical="center"/>
    </xf>
    <xf numFmtId="181" fontId="25" fillId="0" borderId="0" xfId="6" applyNumberFormat="1" applyFont="1" applyFill="1" applyAlignment="1">
      <alignment vertical="center"/>
    </xf>
    <xf numFmtId="182" fontId="25" fillId="0" borderId="0" xfId="6" applyNumberFormat="1" applyFont="1" applyFill="1" applyAlignment="1">
      <alignment vertical="center"/>
    </xf>
    <xf numFmtId="0" fontId="22" fillId="0" borderId="0" xfId="6" applyFont="1" applyFill="1" applyAlignment="1">
      <alignment vertical="center"/>
    </xf>
    <xf numFmtId="0" fontId="5" fillId="0" borderId="8" xfId="6" applyFont="1" applyFill="1" applyBorder="1" applyAlignment="1" applyProtection="1">
      <alignment horizontal="center" vertical="center"/>
      <protection locked="0"/>
    </xf>
    <xf numFmtId="179" fontId="5" fillId="0" borderId="8" xfId="6" applyNumberFormat="1" applyFont="1" applyFill="1" applyBorder="1" applyAlignment="1" applyProtection="1">
      <alignment horizontal="center" vertical="center"/>
      <protection locked="0"/>
    </xf>
    <xf numFmtId="180" fontId="5" fillId="3" borderId="8" xfId="5" applyNumberFormat="1" applyFont="1" applyFill="1" applyBorder="1" applyAlignment="1">
      <alignment vertical="center"/>
    </xf>
    <xf numFmtId="0" fontId="28" fillId="0" borderId="57" xfId="6" applyFont="1" applyFill="1" applyBorder="1" applyAlignment="1" applyProtection="1">
      <alignment vertical="center" wrapText="1" shrinkToFit="1"/>
      <protection locked="0"/>
    </xf>
    <xf numFmtId="0" fontId="22" fillId="0" borderId="58" xfId="6" applyFont="1" applyFill="1" applyBorder="1" applyAlignment="1" applyProtection="1">
      <alignment horizontal="center" vertical="center"/>
      <protection locked="0"/>
    </xf>
    <xf numFmtId="0" fontId="5" fillId="3" borderId="59" xfId="6" applyFont="1" applyFill="1" applyBorder="1" applyAlignment="1" applyProtection="1">
      <alignment vertical="center"/>
      <protection locked="0"/>
    </xf>
    <xf numFmtId="0" fontId="5" fillId="0" borderId="60" xfId="6" applyFont="1" applyFill="1" applyBorder="1" applyAlignment="1" applyProtection="1">
      <alignment horizontal="center" vertical="center"/>
      <protection locked="0"/>
    </xf>
    <xf numFmtId="179" fontId="5" fillId="0" borderId="60" xfId="6" applyNumberFormat="1" applyFont="1" applyFill="1" applyBorder="1" applyAlignment="1" applyProtection="1">
      <alignment horizontal="center" vertical="center"/>
      <protection locked="0"/>
    </xf>
    <xf numFmtId="180" fontId="5" fillId="3" borderId="60" xfId="5" applyNumberFormat="1" applyFont="1" applyFill="1" applyBorder="1" applyAlignment="1">
      <alignment vertical="center"/>
    </xf>
    <xf numFmtId="0" fontId="22" fillId="0" borderId="61" xfId="6" applyFont="1" applyFill="1" applyBorder="1" applyAlignment="1" applyProtection="1">
      <alignment horizontal="center" vertical="center"/>
      <protection locked="0"/>
    </xf>
    <xf numFmtId="0" fontId="5" fillId="3" borderId="62" xfId="6" quotePrefix="1" applyFont="1" applyFill="1" applyBorder="1" applyAlignment="1" applyProtection="1">
      <alignment horizontal="left" vertical="center" shrinkToFit="1"/>
      <protection locked="0"/>
    </xf>
    <xf numFmtId="0" fontId="28" fillId="0" borderId="63" xfId="6" applyFont="1" applyFill="1" applyBorder="1" applyAlignment="1" applyProtection="1">
      <alignment vertical="center" wrapText="1" shrinkToFit="1"/>
      <protection locked="0"/>
    </xf>
    <xf numFmtId="0" fontId="5" fillId="0" borderId="64" xfId="6" quotePrefix="1" applyFont="1" applyFill="1" applyBorder="1" applyAlignment="1" applyProtection="1">
      <alignment horizontal="center" vertical="center"/>
      <protection locked="0"/>
    </xf>
    <xf numFmtId="0" fontId="5" fillId="0" borderId="65" xfId="6" applyFont="1" applyFill="1" applyBorder="1" applyAlignment="1" applyProtection="1">
      <alignment horizontal="center" vertical="center"/>
      <protection locked="0"/>
    </xf>
    <xf numFmtId="0" fontId="5" fillId="0" borderId="66" xfId="6" applyFont="1" applyFill="1" applyBorder="1" applyAlignment="1" applyProtection="1">
      <alignment horizontal="center" vertical="center"/>
      <protection locked="0"/>
    </xf>
    <xf numFmtId="179" fontId="5" fillId="0" borderId="66" xfId="6" applyNumberFormat="1" applyFont="1" applyFill="1" applyBorder="1" applyAlignment="1" applyProtection="1">
      <alignment horizontal="center" vertical="center"/>
      <protection locked="0"/>
    </xf>
    <xf numFmtId="180" fontId="28" fillId="0" borderId="66" xfId="5" applyNumberFormat="1" applyFont="1" applyFill="1" applyBorder="1" applyAlignment="1">
      <alignment vertical="center"/>
    </xf>
    <xf numFmtId="0" fontId="28" fillId="0" borderId="67" xfId="6" applyFont="1" applyFill="1" applyBorder="1" applyAlignment="1" applyProtection="1">
      <alignment vertical="center"/>
      <protection locked="0"/>
    </xf>
    <xf numFmtId="0" fontId="24" fillId="0" borderId="0" xfId="6" applyFont="1" applyFill="1" applyAlignment="1">
      <alignment vertical="center"/>
    </xf>
    <xf numFmtId="0" fontId="25" fillId="0" borderId="0" xfId="6" applyFont="1" applyFill="1" applyAlignment="1">
      <alignment vertical="center"/>
    </xf>
    <xf numFmtId="0" fontId="5" fillId="0" borderId="0" xfId="4" applyFont="1" applyAlignment="1">
      <alignment horizontal="right" vertical="top"/>
    </xf>
    <xf numFmtId="0" fontId="5" fillId="0" borderId="0" xfId="6" applyFont="1" applyFill="1" applyBorder="1" applyAlignment="1">
      <alignment horizontal="right" vertical="top" wrapText="1"/>
    </xf>
    <xf numFmtId="0" fontId="5" fillId="0" borderId="0" xfId="6" applyFont="1" applyFill="1" applyBorder="1" applyAlignment="1">
      <alignment vertical="top" wrapText="1"/>
    </xf>
    <xf numFmtId="0" fontId="5" fillId="0" borderId="0" xfId="6" quotePrefix="1" applyFont="1" applyFill="1" applyBorder="1" applyAlignment="1">
      <alignment horizontal="left" vertical="top" wrapText="1"/>
    </xf>
    <xf numFmtId="0" fontId="29" fillId="0" borderId="0" xfId="6" applyFont="1" applyFill="1" applyBorder="1" applyAlignment="1">
      <alignment vertical="top" wrapText="1"/>
    </xf>
    <xf numFmtId="0" fontId="10" fillId="0" borderId="0" xfId="6" applyFont="1" applyFill="1" applyBorder="1" applyAlignment="1">
      <alignment horizontal="right" vertical="top" wrapText="1"/>
    </xf>
    <xf numFmtId="0" fontId="22" fillId="0" borderId="24" xfId="6" applyFont="1" applyFill="1" applyBorder="1" applyAlignment="1">
      <alignment horizontal="center" vertical="center"/>
    </xf>
    <xf numFmtId="0" fontId="5" fillId="0" borderId="54" xfId="6" applyFont="1" applyFill="1" applyBorder="1" applyAlignment="1" applyProtection="1">
      <alignment vertical="center"/>
      <protection locked="0"/>
    </xf>
    <xf numFmtId="0" fontId="28" fillId="0" borderId="56" xfId="6" applyFont="1" applyFill="1" applyBorder="1" applyAlignment="1" applyProtection="1">
      <alignment vertical="center" wrapText="1"/>
      <protection locked="0"/>
    </xf>
    <xf numFmtId="180" fontId="5" fillId="0" borderId="55" xfId="5" applyNumberFormat="1" applyFont="1" applyFill="1" applyBorder="1" applyAlignment="1">
      <alignment vertical="center"/>
    </xf>
    <xf numFmtId="0" fontId="27" fillId="0" borderId="56" xfId="6" applyFont="1" applyFill="1" applyBorder="1" applyAlignment="1" applyProtection="1">
      <alignment vertical="center" wrapText="1"/>
      <protection locked="0"/>
    </xf>
    <xf numFmtId="180" fontId="5" fillId="0" borderId="8" xfId="5" applyNumberFormat="1" applyFont="1" applyFill="1" applyBorder="1" applyAlignment="1">
      <alignment vertical="center"/>
    </xf>
    <xf numFmtId="0" fontId="27" fillId="0" borderId="57" xfId="6" applyFont="1" applyFill="1" applyBorder="1" applyAlignment="1" applyProtection="1">
      <alignment vertical="center" wrapText="1"/>
      <protection locked="0"/>
    </xf>
    <xf numFmtId="0" fontId="5" fillId="0" borderId="59" xfId="6" applyFont="1" applyFill="1" applyBorder="1" applyAlignment="1" applyProtection="1">
      <alignment vertical="center"/>
      <protection locked="0"/>
    </xf>
    <xf numFmtId="180" fontId="5" fillId="0" borderId="60" xfId="5" applyNumberFormat="1" applyFont="1" applyFill="1" applyBorder="1" applyAlignment="1">
      <alignment vertical="center"/>
    </xf>
    <xf numFmtId="0" fontId="5" fillId="0" borderId="62" xfId="6" quotePrefix="1" applyFont="1" applyFill="1" applyBorder="1" applyAlignment="1" applyProtection="1">
      <alignment horizontal="left" vertical="center" shrinkToFit="1"/>
      <protection locked="0"/>
    </xf>
    <xf numFmtId="0" fontId="27" fillId="0" borderId="63" xfId="6" applyFont="1" applyFill="1" applyBorder="1" applyAlignment="1" applyProtection="1">
      <alignment vertical="center" wrapText="1"/>
      <protection locked="0"/>
    </xf>
    <xf numFmtId="0" fontId="10" fillId="0" borderId="0" xfId="4" applyFont="1" applyAlignment="1">
      <alignment horizontal="right" vertical="center"/>
    </xf>
    <xf numFmtId="0" fontId="29" fillId="0" borderId="0" xfId="6" applyFont="1" applyFill="1" applyBorder="1" applyAlignment="1">
      <alignment vertical="top" wrapText="1"/>
    </xf>
    <xf numFmtId="3" fontId="5" fillId="2" borderId="0" xfId="5" applyNumberFormat="1" applyFont="1" applyFill="1" applyBorder="1" applyAlignment="1">
      <alignment horizontal="right" vertical="center"/>
    </xf>
    <xf numFmtId="0" fontId="5" fillId="0" borderId="68" xfId="6" applyFont="1" applyFill="1" applyBorder="1" applyAlignment="1">
      <alignment vertical="center"/>
    </xf>
    <xf numFmtId="0" fontId="5" fillId="0" borderId="69" xfId="6" applyFont="1" applyFill="1" applyBorder="1" applyAlignment="1">
      <alignment vertical="center"/>
    </xf>
    <xf numFmtId="0" fontId="22" fillId="0" borderId="70" xfId="6" applyFont="1" applyFill="1" applyBorder="1" applyAlignment="1">
      <alignment horizontal="center" vertical="center"/>
    </xf>
    <xf numFmtId="0" fontId="22" fillId="0" borderId="71" xfId="6" applyFont="1" applyFill="1" applyBorder="1" applyAlignment="1">
      <alignment horizontal="center" vertical="center"/>
    </xf>
    <xf numFmtId="0" fontId="28" fillId="0" borderId="57" xfId="6" applyFont="1" applyFill="1" applyBorder="1" applyAlignment="1" applyProtection="1">
      <alignment vertical="center" wrapText="1"/>
      <protection locked="0"/>
    </xf>
    <xf numFmtId="0" fontId="5" fillId="0" borderId="72" xfId="6" applyFont="1" applyFill="1" applyBorder="1" applyAlignment="1" applyProtection="1">
      <alignment horizontal="center" vertical="center"/>
      <protection locked="0"/>
    </xf>
    <xf numFmtId="0" fontId="5" fillId="0" borderId="73" xfId="6" applyFont="1" applyFill="1" applyBorder="1" applyAlignment="1" applyProtection="1">
      <alignment horizontal="center" vertical="center"/>
      <protection locked="0"/>
    </xf>
    <xf numFmtId="0" fontId="5" fillId="0" borderId="74" xfId="6" applyFont="1" applyFill="1" applyBorder="1" applyAlignment="1" applyProtection="1">
      <alignment horizontal="center" vertical="center"/>
      <protection locked="0"/>
    </xf>
    <xf numFmtId="179" fontId="5" fillId="0" borderId="74" xfId="6" applyNumberFormat="1" applyFont="1" applyFill="1" applyBorder="1" applyAlignment="1" applyProtection="1">
      <alignment horizontal="center" vertical="center"/>
      <protection locked="0"/>
    </xf>
    <xf numFmtId="180" fontId="28" fillId="0" borderId="74" xfId="5" applyNumberFormat="1" applyFont="1" applyFill="1" applyBorder="1" applyAlignment="1">
      <alignment vertical="center"/>
    </xf>
    <xf numFmtId="0" fontId="22" fillId="0" borderId="52" xfId="6" applyFont="1" applyFill="1" applyBorder="1" applyAlignment="1" applyProtection="1">
      <alignment vertical="center"/>
      <protection locked="0"/>
    </xf>
    <xf numFmtId="0" fontId="5" fillId="0" borderId="70" xfId="6" applyFont="1" applyFill="1" applyBorder="1" applyAlignment="1" applyProtection="1">
      <alignment horizontal="center" vertical="center"/>
      <protection locked="0"/>
    </xf>
    <xf numFmtId="179" fontId="5" fillId="0" borderId="70" xfId="6" applyNumberFormat="1" applyFont="1" applyFill="1" applyBorder="1" applyAlignment="1" applyProtection="1">
      <alignment horizontal="center" vertical="center"/>
      <protection locked="0"/>
    </xf>
    <xf numFmtId="180" fontId="28" fillId="0" borderId="70" xfId="5" applyNumberFormat="1" applyFont="1" applyBorder="1" applyAlignment="1">
      <alignment vertical="center"/>
    </xf>
    <xf numFmtId="0" fontId="27" fillId="0" borderId="71" xfId="6" applyFont="1" applyFill="1" applyBorder="1" applyAlignment="1" applyProtection="1">
      <alignment vertical="center" wrapText="1"/>
      <protection locked="0"/>
    </xf>
    <xf numFmtId="0" fontId="5" fillId="0" borderId="53" xfId="6" applyFont="1" applyFill="1" applyBorder="1" applyAlignment="1" applyProtection="1">
      <alignment horizontal="center" vertical="center"/>
      <protection locked="0"/>
    </xf>
    <xf numFmtId="0" fontId="5" fillId="0" borderId="75" xfId="6" applyFont="1" applyFill="1" applyBorder="1" applyAlignment="1" applyProtection="1">
      <alignment horizontal="center" vertical="center"/>
      <protection locked="0"/>
    </xf>
    <xf numFmtId="179" fontId="5" fillId="0" borderId="75" xfId="6" applyNumberFormat="1" applyFont="1" applyFill="1" applyBorder="1" applyAlignment="1" applyProtection="1">
      <alignment horizontal="center" vertical="center"/>
      <protection locked="0"/>
    </xf>
    <xf numFmtId="180" fontId="28" fillId="3" borderId="55" xfId="5" applyNumberFormat="1" applyFont="1" applyFill="1" applyBorder="1" applyAlignment="1">
      <alignment vertical="center"/>
    </xf>
    <xf numFmtId="0" fontId="5" fillId="0" borderId="76" xfId="6" applyFont="1" applyFill="1" applyBorder="1" applyAlignment="1" applyProtection="1">
      <alignment vertical="center"/>
      <protection locked="0"/>
    </xf>
    <xf numFmtId="0" fontId="5" fillId="0" borderId="58" xfId="6" applyFont="1" applyFill="1" applyBorder="1" applyAlignment="1" applyProtection="1">
      <alignment horizontal="center" vertical="center"/>
      <protection locked="0"/>
    </xf>
    <xf numFmtId="0" fontId="5" fillId="0" borderId="77" xfId="6" applyFont="1" applyFill="1" applyBorder="1" applyAlignment="1" applyProtection="1">
      <alignment horizontal="center" vertical="center"/>
      <protection locked="0"/>
    </xf>
    <xf numFmtId="180" fontId="28" fillId="3" borderId="75" xfId="5" applyNumberFormat="1" applyFont="1" applyFill="1" applyBorder="1" applyAlignment="1">
      <alignment vertical="center"/>
    </xf>
    <xf numFmtId="0" fontId="5" fillId="0" borderId="78" xfId="6" applyFont="1" applyFill="1" applyBorder="1" applyAlignment="1" applyProtection="1">
      <alignment horizontal="center" vertical="center"/>
      <protection locked="0"/>
    </xf>
    <xf numFmtId="0" fontId="5" fillId="0" borderId="79" xfId="6" applyFont="1" applyFill="1" applyBorder="1" applyAlignment="1" applyProtection="1">
      <alignment horizontal="center" vertical="center"/>
      <protection locked="0"/>
    </xf>
    <xf numFmtId="0" fontId="5" fillId="0" borderId="80" xfId="6" applyFont="1" applyFill="1" applyBorder="1" applyAlignment="1" applyProtection="1">
      <alignment horizontal="center" vertical="center"/>
      <protection locked="0"/>
    </xf>
    <xf numFmtId="179" fontId="5" fillId="0" borderId="80" xfId="6" applyNumberFormat="1" applyFont="1" applyFill="1" applyBorder="1" applyAlignment="1" applyProtection="1">
      <alignment horizontal="center" vertical="center"/>
      <protection locked="0"/>
    </xf>
    <xf numFmtId="180" fontId="28" fillId="3" borderId="80" xfId="5" applyNumberFormat="1" applyFont="1" applyFill="1" applyBorder="1" applyAlignment="1">
      <alignment vertical="center"/>
    </xf>
    <xf numFmtId="0" fontId="28" fillId="0" borderId="81" xfId="6" applyFont="1" applyFill="1" applyBorder="1" applyAlignment="1" applyProtection="1">
      <alignment vertical="center" wrapText="1"/>
      <protection locked="0"/>
    </xf>
    <xf numFmtId="0" fontId="5" fillId="0" borderId="64" xfId="6" applyFont="1" applyFill="1" applyBorder="1" applyAlignment="1" applyProtection="1">
      <alignment horizontal="center" vertical="center"/>
      <protection locked="0"/>
    </xf>
    <xf numFmtId="0" fontId="22" fillId="0" borderId="0" xfId="6" applyFont="1" applyFill="1" applyBorder="1" applyAlignment="1" applyProtection="1">
      <alignment horizontal="center" vertical="center"/>
      <protection locked="0"/>
    </xf>
    <xf numFmtId="0" fontId="5" fillId="0" borderId="0" xfId="6" applyFont="1" applyFill="1" applyBorder="1" applyAlignment="1" applyProtection="1">
      <alignment horizontal="center" vertical="center"/>
      <protection locked="0"/>
    </xf>
    <xf numFmtId="179" fontId="5" fillId="0" borderId="0" xfId="6" applyNumberFormat="1" applyFont="1" applyFill="1" applyBorder="1" applyAlignment="1" applyProtection="1">
      <alignment horizontal="center" vertical="center"/>
      <protection locked="0"/>
    </xf>
    <xf numFmtId="180" fontId="28" fillId="0" borderId="0" xfId="5" applyNumberFormat="1" applyFont="1" applyBorder="1" applyAlignment="1">
      <alignment vertical="center"/>
    </xf>
    <xf numFmtId="0" fontId="28" fillId="0" borderId="0" xfId="6" applyFont="1" applyFill="1" applyBorder="1" applyAlignment="1" applyProtection="1">
      <alignment vertical="center"/>
      <protection locked="0"/>
    </xf>
    <xf numFmtId="181" fontId="24" fillId="0" borderId="0" xfId="6" applyNumberFormat="1" applyFont="1" applyFill="1" applyBorder="1" applyAlignment="1">
      <alignment vertical="center"/>
    </xf>
    <xf numFmtId="182" fontId="24" fillId="0" borderId="0" xfId="6" applyNumberFormat="1" applyFont="1" applyFill="1" applyBorder="1" applyAlignment="1">
      <alignment vertical="center"/>
    </xf>
    <xf numFmtId="181" fontId="25" fillId="0" borderId="0" xfId="6" applyNumberFormat="1" applyFont="1" applyFill="1" applyBorder="1" applyAlignment="1">
      <alignment vertical="center"/>
    </xf>
    <xf numFmtId="182" fontId="25" fillId="0" borderId="0" xfId="6" applyNumberFormat="1" applyFont="1" applyFill="1" applyBorder="1" applyAlignment="1">
      <alignment vertical="center"/>
    </xf>
    <xf numFmtId="183" fontId="22" fillId="0" borderId="0" xfId="6" applyNumberFormat="1" applyFont="1" applyFill="1" applyBorder="1" applyAlignment="1" applyProtection="1">
      <alignment horizontal="center" vertical="center"/>
      <protection locked="0"/>
    </xf>
    <xf numFmtId="181" fontId="22" fillId="0" borderId="0" xfId="5" applyNumberFormat="1" applyFont="1" applyFill="1" applyBorder="1" applyAlignment="1">
      <alignment vertical="center"/>
    </xf>
    <xf numFmtId="0" fontId="22" fillId="0" borderId="0" xfId="6" applyFont="1" applyFill="1" applyBorder="1" applyAlignment="1" applyProtection="1">
      <alignment horizontal="right" vertical="center"/>
      <protection locked="0"/>
    </xf>
    <xf numFmtId="0" fontId="22" fillId="0" borderId="45" xfId="6" applyFont="1" applyFill="1" applyBorder="1" applyAlignment="1">
      <alignment horizontal="center" vertical="center"/>
    </xf>
    <xf numFmtId="180" fontId="28" fillId="0" borderId="70" xfId="5" applyNumberFormat="1" applyFont="1" applyFill="1" applyBorder="1" applyAlignment="1">
      <alignment vertical="center"/>
    </xf>
    <xf numFmtId="0" fontId="5" fillId="0" borderId="25" xfId="6" applyFont="1" applyFill="1" applyBorder="1" applyAlignment="1" applyProtection="1">
      <alignment horizontal="center" vertical="center"/>
      <protection locked="0"/>
    </xf>
    <xf numFmtId="179" fontId="5" fillId="0" borderId="25" xfId="6" applyNumberFormat="1" applyFont="1" applyFill="1" applyBorder="1" applyAlignment="1" applyProtection="1">
      <alignment horizontal="center" vertical="center"/>
      <protection locked="0"/>
    </xf>
    <xf numFmtId="180" fontId="28" fillId="0" borderId="25" xfId="5" applyNumberFormat="1" applyFont="1" applyFill="1" applyBorder="1" applyAlignment="1">
      <alignment vertical="center"/>
    </xf>
    <xf numFmtId="0" fontId="28" fillId="0" borderId="25" xfId="6" applyFont="1" applyFill="1" applyBorder="1" applyAlignment="1" applyProtection="1">
      <alignment vertical="center"/>
      <protection locked="0"/>
    </xf>
    <xf numFmtId="0" fontId="10" fillId="0" borderId="0" xfId="4" applyFont="1" applyFill="1" applyAlignment="1">
      <alignment horizontal="right" vertical="center"/>
    </xf>
    <xf numFmtId="0" fontId="10" fillId="0" borderId="0" xfId="4" applyFont="1" applyFill="1" applyAlignment="1">
      <alignment vertical="center"/>
    </xf>
    <xf numFmtId="0" fontId="5" fillId="0" borderId="54" xfId="6" quotePrefix="1" applyFont="1" applyFill="1" applyBorder="1" applyAlignment="1" applyProtection="1">
      <alignment horizontal="left" vertical="center"/>
      <protection locked="0"/>
    </xf>
    <xf numFmtId="0" fontId="5" fillId="0" borderId="82" xfId="6" applyFont="1" applyFill="1" applyBorder="1" applyAlignment="1" applyProtection="1">
      <alignment horizontal="center" vertical="center"/>
      <protection locked="0"/>
    </xf>
    <xf numFmtId="0" fontId="5" fillId="0" borderId="83" xfId="6" applyFont="1" applyFill="1" applyBorder="1" applyAlignment="1" applyProtection="1">
      <alignment horizontal="center" vertical="center"/>
      <protection locked="0"/>
    </xf>
    <xf numFmtId="0" fontId="5" fillId="0" borderId="84" xfId="6" applyFont="1" applyFill="1" applyBorder="1" applyAlignment="1" applyProtection="1">
      <alignment horizontal="center" vertical="center"/>
      <protection locked="0"/>
    </xf>
    <xf numFmtId="179" fontId="5" fillId="0" borderId="84" xfId="6" applyNumberFormat="1" applyFont="1" applyFill="1" applyBorder="1" applyAlignment="1" applyProtection="1">
      <alignment horizontal="center" vertical="center"/>
      <protection locked="0"/>
    </xf>
    <xf numFmtId="180" fontId="28" fillId="0" borderId="84" xfId="5" applyNumberFormat="1" applyFont="1" applyFill="1" applyBorder="1" applyAlignment="1">
      <alignment vertical="center"/>
    </xf>
    <xf numFmtId="0" fontId="22" fillId="0" borderId="85" xfId="6" applyFont="1" applyFill="1" applyBorder="1" applyAlignment="1" applyProtection="1">
      <alignment vertical="center"/>
      <protection locked="0"/>
    </xf>
    <xf numFmtId="0" fontId="5" fillId="0" borderId="40" xfId="6" applyFont="1" applyFill="1" applyBorder="1" applyAlignment="1" applyProtection="1">
      <alignment horizontal="center" vertical="center"/>
      <protection locked="0"/>
    </xf>
    <xf numFmtId="0" fontId="5" fillId="0" borderId="10" xfId="6" applyFont="1" applyFill="1" applyBorder="1" applyAlignment="1" applyProtection="1">
      <alignment horizontal="center" vertical="center"/>
      <protection locked="0"/>
    </xf>
    <xf numFmtId="0" fontId="5" fillId="0" borderId="86" xfId="6" applyFont="1" applyFill="1" applyBorder="1" applyAlignment="1" applyProtection="1">
      <alignment horizontal="center" vertical="center"/>
      <protection locked="0"/>
    </xf>
    <xf numFmtId="179" fontId="5" fillId="0" borderId="86" xfId="6" applyNumberFormat="1" applyFont="1" applyFill="1" applyBorder="1" applyAlignment="1" applyProtection="1">
      <alignment horizontal="center" vertical="center"/>
      <protection locked="0"/>
    </xf>
    <xf numFmtId="180" fontId="28" fillId="3" borderId="86" xfId="5" applyNumberFormat="1" applyFont="1" applyFill="1" applyBorder="1" applyAlignment="1">
      <alignment vertical="center"/>
    </xf>
    <xf numFmtId="0" fontId="28" fillId="0" borderId="87" xfId="6" applyFont="1" applyFill="1" applyBorder="1" applyAlignment="1" applyProtection="1">
      <alignment vertical="center" wrapText="1"/>
      <protection locked="0"/>
    </xf>
    <xf numFmtId="0" fontId="5" fillId="0" borderId="88" xfId="6" applyFont="1" applyFill="1" applyBorder="1" applyAlignment="1" applyProtection="1">
      <alignment horizontal="center" vertical="center"/>
      <protection locked="0"/>
    </xf>
    <xf numFmtId="0" fontId="5" fillId="0" borderId="2" xfId="6" applyFont="1" applyFill="1" applyBorder="1" applyAlignment="1" applyProtection="1">
      <alignment horizontal="center" vertical="center"/>
      <protection locked="0"/>
    </xf>
    <xf numFmtId="0" fontId="5" fillId="0" borderId="1" xfId="6" applyFont="1" applyFill="1" applyBorder="1" applyAlignment="1" applyProtection="1">
      <alignment horizontal="center" vertical="center"/>
      <protection locked="0"/>
    </xf>
    <xf numFmtId="179" fontId="5" fillId="0" borderId="1" xfId="6" applyNumberFormat="1" applyFont="1" applyFill="1" applyBorder="1" applyAlignment="1" applyProtection="1">
      <alignment horizontal="center" vertical="center"/>
      <protection locked="0"/>
    </xf>
    <xf numFmtId="180" fontId="28" fillId="3" borderId="1" xfId="5" applyNumberFormat="1" applyFont="1" applyFill="1" applyBorder="1" applyAlignment="1">
      <alignment vertical="center"/>
    </xf>
    <xf numFmtId="180" fontId="28" fillId="3" borderId="74" xfId="5" applyNumberFormat="1" applyFont="1" applyFill="1" applyBorder="1" applyAlignment="1">
      <alignment vertical="center"/>
    </xf>
    <xf numFmtId="0" fontId="28" fillId="0" borderId="52" xfId="6" applyFont="1" applyFill="1" applyBorder="1" applyAlignment="1" applyProtection="1">
      <alignment vertical="center" wrapText="1"/>
      <protection locked="0"/>
    </xf>
    <xf numFmtId="0" fontId="7" fillId="0" borderId="0" xfId="4" applyFont="1" applyFill="1" applyAlignment="1">
      <alignment vertical="center"/>
    </xf>
    <xf numFmtId="0" fontId="28" fillId="0" borderId="89" xfId="6" applyFont="1" applyFill="1" applyBorder="1" applyAlignment="1" applyProtection="1">
      <alignment vertical="center" wrapText="1"/>
      <protection locked="0"/>
    </xf>
    <xf numFmtId="0" fontId="7" fillId="0" borderId="0" xfId="4" applyFont="1" applyAlignment="1">
      <alignment horizontal="left" vertical="center"/>
    </xf>
    <xf numFmtId="0" fontId="22" fillId="2" borderId="0" xfId="4" applyFont="1" applyFill="1"/>
    <xf numFmtId="0" fontId="7" fillId="0" borderId="23" xfId="4" applyFont="1" applyBorder="1" applyAlignment="1">
      <alignment vertical="center"/>
    </xf>
    <xf numFmtId="0" fontId="7" fillId="0" borderId="90" xfId="4" applyFont="1" applyBorder="1" applyAlignment="1">
      <alignment vertical="center"/>
    </xf>
    <xf numFmtId="0" fontId="7" fillId="2" borderId="0" xfId="4" applyFont="1" applyFill="1" applyAlignment="1">
      <alignment horizontal="center" vertical="center"/>
    </xf>
    <xf numFmtId="0" fontId="7" fillId="2" borderId="0" xfId="4" applyFont="1" applyFill="1" applyAlignment="1">
      <alignment horizontal="left" vertical="center"/>
    </xf>
    <xf numFmtId="0" fontId="19" fillId="2" borderId="0" xfId="4" applyFont="1" applyFill="1" applyAlignment="1">
      <alignment horizontal="center" vertical="center"/>
    </xf>
    <xf numFmtId="0" fontId="7" fillId="2" borderId="0" xfId="4" applyFont="1" applyFill="1" applyAlignment="1">
      <alignment horizontal="right" vertical="center"/>
    </xf>
    <xf numFmtId="0" fontId="22" fillId="2" borderId="0" xfId="4" applyFont="1" applyFill="1" applyBorder="1" applyAlignment="1"/>
    <xf numFmtId="0" fontId="5" fillId="2" borderId="91" xfId="4" applyFont="1" applyFill="1" applyBorder="1" applyAlignment="1">
      <alignment horizontal="center"/>
    </xf>
    <xf numFmtId="0" fontId="5" fillId="0" borderId="92" xfId="4" applyFont="1" applyBorder="1" applyAlignment="1">
      <alignment horizontal="center"/>
    </xf>
    <xf numFmtId="0" fontId="5" fillId="0" borderId="93" xfId="4" applyFont="1" applyBorder="1" applyAlignment="1">
      <alignment horizontal="center"/>
    </xf>
    <xf numFmtId="0" fontId="5" fillId="2" borderId="94" xfId="4" applyFont="1" applyFill="1" applyBorder="1" applyAlignment="1">
      <alignment horizontal="center"/>
    </xf>
    <xf numFmtId="0" fontId="22" fillId="2" borderId="0" xfId="4" applyFont="1" applyFill="1" applyBorder="1"/>
    <xf numFmtId="0" fontId="22" fillId="2" borderId="95" xfId="4" applyFont="1" applyFill="1" applyBorder="1" applyAlignment="1">
      <alignment vertical="center"/>
    </xf>
    <xf numFmtId="0" fontId="22" fillId="2" borderId="0" xfId="4" applyFont="1" applyFill="1" applyBorder="1" applyAlignment="1">
      <alignment vertical="center"/>
    </xf>
    <xf numFmtId="0" fontId="22" fillId="2" borderId="38" xfId="4" applyFont="1" applyFill="1" applyBorder="1" applyAlignment="1">
      <alignment vertical="center"/>
    </xf>
    <xf numFmtId="0" fontId="22" fillId="2" borderId="0" xfId="4" applyFont="1" applyFill="1" applyAlignment="1">
      <alignment vertical="center"/>
    </xf>
    <xf numFmtId="0" fontId="22" fillId="2" borderId="90" xfId="4" applyFont="1" applyFill="1" applyBorder="1" applyAlignment="1">
      <alignment vertical="center"/>
    </xf>
    <xf numFmtId="0" fontId="22" fillId="2" borderId="4" xfId="4" applyFont="1" applyFill="1" applyBorder="1" applyAlignment="1">
      <alignment horizontal="left" vertical="center"/>
    </xf>
    <xf numFmtId="0" fontId="22" fillId="2" borderId="3" xfId="4" applyFont="1" applyFill="1" applyBorder="1" applyAlignment="1">
      <alignment horizontal="left" vertical="center"/>
    </xf>
    <xf numFmtId="0" fontId="22" fillId="2" borderId="3" xfId="4" applyFont="1" applyFill="1" applyBorder="1" applyAlignment="1">
      <alignment horizontal="center" vertical="center"/>
    </xf>
    <xf numFmtId="0" fontId="22" fillId="2" borderId="12" xfId="4" applyFont="1" applyFill="1" applyBorder="1" applyAlignment="1">
      <alignment vertical="center"/>
    </xf>
    <xf numFmtId="0" fontId="22" fillId="0" borderId="96" xfId="4" applyFont="1" applyFill="1" applyBorder="1" applyAlignment="1">
      <alignment horizontal="left" vertical="center"/>
    </xf>
    <xf numFmtId="0" fontId="22" fillId="2" borderId="96" xfId="4" applyFont="1" applyFill="1" applyBorder="1" applyAlignment="1">
      <alignment horizontal="right" vertical="center"/>
    </xf>
    <xf numFmtId="0" fontId="22" fillId="0" borderId="23" xfId="4" applyFont="1" applyFill="1" applyBorder="1" applyAlignment="1">
      <alignment vertical="center"/>
    </xf>
    <xf numFmtId="0" fontId="22" fillId="2" borderId="3" xfId="4" applyFont="1" applyFill="1" applyBorder="1" applyAlignment="1">
      <alignment horizontal="left" vertical="center"/>
    </xf>
    <xf numFmtId="0" fontId="22" fillId="2" borderId="32" xfId="4" applyFont="1" applyFill="1" applyBorder="1"/>
    <xf numFmtId="0" fontId="22" fillId="2" borderId="97" xfId="4" applyFont="1" applyFill="1" applyBorder="1"/>
    <xf numFmtId="0" fontId="22" fillId="2" borderId="98" xfId="4" applyFont="1" applyFill="1" applyBorder="1" applyAlignment="1">
      <alignment vertical="center"/>
    </xf>
    <xf numFmtId="0" fontId="22" fillId="2" borderId="98" xfId="4" applyFont="1" applyFill="1" applyBorder="1"/>
    <xf numFmtId="0" fontId="22" fillId="2" borderId="23" xfId="4" applyFont="1" applyFill="1" applyBorder="1" applyAlignment="1">
      <alignment vertical="center"/>
    </xf>
    <xf numFmtId="0" fontId="5" fillId="0" borderId="0" xfId="4" applyFont="1" applyFill="1" applyAlignment="1">
      <alignment vertical="center" wrapText="1"/>
    </xf>
    <xf numFmtId="3" fontId="5" fillId="2" borderId="0" xfId="5" applyNumberFormat="1" applyFont="1" applyFill="1" applyBorder="1" applyAlignment="1">
      <alignment horizontal="center" vertical="center"/>
    </xf>
    <xf numFmtId="0" fontId="5" fillId="2" borderId="0" xfId="4" applyFont="1" applyFill="1" applyAlignment="1">
      <alignment vertical="center"/>
    </xf>
    <xf numFmtId="0" fontId="5" fillId="2" borderId="0" xfId="4" applyFont="1" applyFill="1" applyAlignment="1"/>
    <xf numFmtId="0" fontId="5" fillId="2" borderId="0" xfId="4" applyFont="1" applyFill="1"/>
    <xf numFmtId="3" fontId="22" fillId="2" borderId="0" xfId="5" applyNumberFormat="1" applyFont="1" applyFill="1" applyAlignment="1"/>
    <xf numFmtId="3" fontId="7" fillId="2" borderId="0" xfId="5" applyNumberFormat="1" applyFont="1" applyFill="1" applyAlignment="1">
      <alignment horizontal="left" vertical="center"/>
    </xf>
    <xf numFmtId="0" fontId="7" fillId="2" borderId="0" xfId="4" applyFont="1" applyFill="1" applyAlignment="1">
      <alignment vertical="center"/>
    </xf>
    <xf numFmtId="0" fontId="7" fillId="2" borderId="0" xfId="4" applyFont="1" applyFill="1" applyAlignment="1"/>
    <xf numFmtId="3" fontId="7" fillId="2" borderId="0" xfId="5" applyNumberFormat="1" applyFont="1" applyFill="1" applyAlignment="1">
      <alignment horizontal="right"/>
    </xf>
    <xf numFmtId="0" fontId="7" fillId="2" borderId="23" xfId="4" applyFont="1" applyFill="1" applyBorder="1" applyAlignment="1">
      <alignment horizontal="center" vertical="center"/>
    </xf>
    <xf numFmtId="0" fontId="7" fillId="2" borderId="23" xfId="4" applyFont="1" applyFill="1" applyBorder="1" applyAlignment="1">
      <alignment vertical="center"/>
    </xf>
    <xf numFmtId="3" fontId="30" fillId="2" borderId="0" xfId="5" applyNumberFormat="1" applyFont="1" applyFill="1" applyAlignment="1">
      <alignment horizontal="centerContinuous" vertical="center"/>
    </xf>
    <xf numFmtId="3" fontId="19" fillId="2" borderId="0" xfId="5" applyNumberFormat="1" applyFont="1" applyFill="1" applyAlignment="1">
      <alignment horizontal="centerContinuous" vertical="center"/>
    </xf>
    <xf numFmtId="3" fontId="19" fillId="2" borderId="0" xfId="5" applyNumberFormat="1" applyFont="1" applyFill="1" applyAlignment="1">
      <alignment horizontal="center" vertical="center"/>
    </xf>
    <xf numFmtId="3" fontId="22" fillId="2" borderId="0" xfId="5" applyNumberFormat="1" applyFont="1" applyFill="1" applyAlignment="1">
      <alignment horizontal="centerContinuous"/>
    </xf>
    <xf numFmtId="0" fontId="19" fillId="2" borderId="0" xfId="4" applyFont="1" applyFill="1" applyAlignment="1">
      <alignment vertical="center"/>
    </xf>
    <xf numFmtId="0" fontId="7" fillId="2" borderId="32" xfId="4" applyFont="1" applyFill="1" applyBorder="1"/>
    <xf numFmtId="0" fontId="7" fillId="2" borderId="47" xfId="4" applyFont="1" applyFill="1" applyBorder="1" applyAlignment="1">
      <alignment horizontal="center" vertical="center" wrapText="1"/>
    </xf>
    <xf numFmtId="0" fontId="7" fillId="0" borderId="99" xfId="4" applyFont="1" applyBorder="1" applyAlignment="1">
      <alignment horizontal="center" vertical="center"/>
    </xf>
    <xf numFmtId="0" fontId="7" fillId="0" borderId="100" xfId="4" applyFont="1" applyBorder="1" applyAlignment="1">
      <alignment horizontal="center" vertical="center"/>
    </xf>
    <xf numFmtId="0" fontId="7" fillId="2" borderId="99" xfId="4" applyFont="1" applyFill="1" applyBorder="1" applyAlignment="1">
      <alignment horizontal="center" vertical="center" wrapText="1"/>
    </xf>
    <xf numFmtId="0" fontId="7" fillId="2" borderId="0" xfId="4" applyFont="1" applyFill="1"/>
    <xf numFmtId="0" fontId="7" fillId="2" borderId="28" xfId="4" applyFont="1" applyFill="1" applyBorder="1" applyAlignment="1">
      <alignment horizontal="center" vertical="center" wrapText="1"/>
    </xf>
    <xf numFmtId="0" fontId="7" fillId="2" borderId="50" xfId="4" applyFont="1" applyFill="1" applyBorder="1" applyAlignment="1">
      <alignment horizontal="center" vertical="center" wrapText="1"/>
    </xf>
    <xf numFmtId="0" fontId="7" fillId="0" borderId="101" xfId="4" applyFont="1" applyBorder="1" applyAlignment="1">
      <alignment horizontal="center" vertical="center"/>
    </xf>
    <xf numFmtId="0" fontId="7" fillId="0" borderId="102" xfId="4" applyFont="1" applyBorder="1" applyAlignment="1">
      <alignment horizontal="center" vertical="center"/>
    </xf>
    <xf numFmtId="0" fontId="7" fillId="2" borderId="101" xfId="4" applyFont="1" applyFill="1" applyBorder="1" applyAlignment="1">
      <alignment horizontal="center" vertical="center" wrapText="1"/>
    </xf>
    <xf numFmtId="0" fontId="5" fillId="2" borderId="32" xfId="4" applyFont="1" applyFill="1" applyBorder="1"/>
    <xf numFmtId="0" fontId="5" fillId="3" borderId="82" xfId="4" applyFont="1" applyFill="1" applyBorder="1" applyAlignment="1">
      <alignment horizontal="left" vertical="center" textRotation="255"/>
    </xf>
    <xf numFmtId="0" fontId="5" fillId="3" borderId="83" xfId="4" applyFont="1" applyFill="1" applyBorder="1" applyAlignment="1">
      <alignment horizontal="left" vertical="center" textRotation="255"/>
    </xf>
    <xf numFmtId="0" fontId="7" fillId="3" borderId="34" xfId="4" applyFont="1" applyFill="1" applyBorder="1" applyAlignment="1">
      <alignment vertical="center"/>
    </xf>
    <xf numFmtId="0" fontId="7" fillId="2" borderId="103" xfId="4" applyFont="1" applyFill="1" applyBorder="1" applyAlignment="1">
      <alignment vertical="center"/>
    </xf>
    <xf numFmtId="178" fontId="7" fillId="3" borderId="85" xfId="4" applyNumberFormat="1" applyFont="1" applyFill="1" applyBorder="1" applyAlignment="1">
      <alignment horizontal="right" vertical="center"/>
    </xf>
    <xf numFmtId="0" fontId="7" fillId="3" borderId="88" xfId="4" applyFont="1" applyFill="1" applyBorder="1" applyAlignment="1">
      <alignment vertical="center"/>
    </xf>
    <xf numFmtId="0" fontId="7" fillId="3" borderId="2" xfId="4" applyFont="1" applyFill="1" applyBorder="1" applyAlignment="1">
      <alignment vertical="center"/>
    </xf>
    <xf numFmtId="0" fontId="7" fillId="3" borderId="3" xfId="4" applyFont="1" applyFill="1" applyBorder="1" applyAlignment="1">
      <alignment vertical="center"/>
    </xf>
    <xf numFmtId="178" fontId="7" fillId="3" borderId="87" xfId="4" applyNumberFormat="1" applyFont="1" applyFill="1" applyBorder="1" applyAlignment="1">
      <alignment horizontal="right" vertical="center"/>
    </xf>
    <xf numFmtId="178" fontId="7" fillId="3" borderId="32" xfId="4" applyNumberFormat="1" applyFont="1" applyFill="1" applyBorder="1" applyAlignment="1">
      <alignment horizontal="right" vertical="center"/>
    </xf>
    <xf numFmtId="0" fontId="7" fillId="0" borderId="97" xfId="4" applyFont="1" applyFill="1" applyBorder="1" applyAlignment="1">
      <alignment horizontal="center" vertical="center"/>
    </xf>
    <xf numFmtId="0" fontId="7" fillId="0" borderId="98" xfId="4" applyFont="1" applyFill="1" applyBorder="1" applyAlignment="1">
      <alignment horizontal="center" vertical="center"/>
    </xf>
    <xf numFmtId="0" fontId="7" fillId="0" borderId="104" xfId="4" applyFont="1" applyFill="1" applyBorder="1" applyAlignment="1">
      <alignment horizontal="center" vertical="center"/>
    </xf>
    <xf numFmtId="178" fontId="7" fillId="0" borderId="45" xfId="4" applyNumberFormat="1" applyFont="1" applyFill="1" applyBorder="1" applyAlignment="1">
      <alignment horizontal="right" vertical="center"/>
    </xf>
    <xf numFmtId="178" fontId="7" fillId="0" borderId="104" xfId="4" applyNumberFormat="1" applyFont="1" applyFill="1" applyBorder="1" applyAlignment="1">
      <alignment horizontal="right" vertical="center"/>
    </xf>
    <xf numFmtId="0" fontId="5" fillId="0" borderId="0" xfId="4" applyFont="1" applyFill="1"/>
    <xf numFmtId="0" fontId="7" fillId="0" borderId="0" xfId="4" applyFont="1" applyFill="1" applyBorder="1" applyAlignment="1">
      <alignment horizontal="center" vertical="center"/>
    </xf>
    <xf numFmtId="178" fontId="7" fillId="0" borderId="98" xfId="4" applyNumberFormat="1" applyFont="1" applyFill="1" applyBorder="1" applyAlignment="1">
      <alignment horizontal="right" vertical="center"/>
    </xf>
    <xf numFmtId="0" fontId="5" fillId="2" borderId="0" xfId="4" applyFont="1" applyFill="1" applyAlignment="1">
      <alignment horizontal="right" vertical="center"/>
    </xf>
    <xf numFmtId="0" fontId="5" fillId="2" borderId="0" xfId="4" applyFont="1" applyFill="1" applyAlignment="1">
      <alignment horizontal="center"/>
    </xf>
    <xf numFmtId="3" fontId="5" fillId="2" borderId="0" xfId="5" applyNumberFormat="1" applyFont="1" applyFill="1" applyBorder="1" applyAlignment="1">
      <alignment horizontal="left"/>
    </xf>
    <xf numFmtId="3" fontId="5" fillId="2" borderId="0" xfId="5" applyNumberFormat="1" applyFont="1" applyFill="1" applyAlignment="1">
      <alignment wrapText="1"/>
    </xf>
    <xf numFmtId="3" fontId="5" fillId="2" borderId="0" xfId="5" applyNumberFormat="1" applyFont="1" applyFill="1" applyAlignment="1">
      <alignment horizontal="left" wrapText="1"/>
    </xf>
    <xf numFmtId="3" fontId="5" fillId="2" borderId="0" xfId="5" applyNumberFormat="1" applyFont="1" applyFill="1" applyAlignment="1">
      <alignment wrapText="1"/>
    </xf>
    <xf numFmtId="0" fontId="19" fillId="2" borderId="0" xfId="4" applyFont="1" applyFill="1" applyAlignment="1">
      <alignment horizontal="centerContinuous"/>
    </xf>
    <xf numFmtId="0" fontId="19" fillId="2" borderId="0" xfId="4" applyFont="1" applyFill="1" applyAlignment="1"/>
    <xf numFmtId="0" fontId="19" fillId="2" borderId="0" xfId="4" applyFont="1" applyFill="1" applyBorder="1" applyAlignment="1">
      <alignment vertical="center"/>
    </xf>
    <xf numFmtId="178" fontId="7" fillId="2" borderId="0" xfId="4" applyNumberFormat="1" applyFont="1" applyFill="1" applyBorder="1" applyAlignment="1">
      <alignment horizontal="right" vertical="center"/>
    </xf>
    <xf numFmtId="0" fontId="7" fillId="2" borderId="105" xfId="4" applyFont="1" applyFill="1" applyBorder="1" applyAlignment="1">
      <alignment horizontal="center" vertical="center" wrapText="1"/>
    </xf>
    <xf numFmtId="0" fontId="7" fillId="0" borderId="106" xfId="4" applyFont="1" applyBorder="1" applyAlignment="1">
      <alignment horizontal="center" vertical="center"/>
    </xf>
    <xf numFmtId="0" fontId="7" fillId="0" borderId="49" xfId="4" applyFont="1" applyBorder="1" applyAlignment="1">
      <alignment horizontal="center" vertical="center"/>
    </xf>
    <xf numFmtId="0" fontId="7" fillId="2" borderId="107" xfId="4" applyFont="1" applyFill="1" applyBorder="1" applyAlignment="1">
      <alignment horizontal="center" vertical="center" wrapText="1"/>
    </xf>
    <xf numFmtId="0" fontId="7" fillId="0" borderId="108" xfId="4" applyFont="1" applyBorder="1" applyAlignment="1">
      <alignment horizontal="center" vertical="center" wrapText="1"/>
    </xf>
    <xf numFmtId="0" fontId="7" fillId="0" borderId="109" xfId="4" applyFont="1" applyBorder="1" applyAlignment="1">
      <alignment horizontal="center" vertical="center"/>
    </xf>
    <xf numFmtId="0" fontId="7" fillId="0" borderId="74" xfId="4" applyFont="1" applyBorder="1" applyAlignment="1">
      <alignment horizontal="center" vertical="center"/>
    </xf>
    <xf numFmtId="0" fontId="7" fillId="0" borderId="52" xfId="4" applyFont="1" applyBorder="1" applyAlignment="1">
      <alignment horizontal="center" vertical="center"/>
    </xf>
    <xf numFmtId="0" fontId="7" fillId="2" borderId="109" xfId="4" applyFont="1" applyFill="1" applyBorder="1" applyAlignment="1">
      <alignment horizontal="center" vertical="center"/>
    </xf>
    <xf numFmtId="0" fontId="7" fillId="2" borderId="52" xfId="4" applyFont="1" applyFill="1" applyBorder="1" applyAlignment="1">
      <alignment horizontal="center" vertical="center"/>
    </xf>
    <xf numFmtId="0" fontId="7" fillId="3" borderId="82" xfId="4" applyFont="1" applyFill="1" applyBorder="1" applyAlignment="1">
      <alignment horizontal="left" vertical="center"/>
    </xf>
    <xf numFmtId="0" fontId="7" fillId="3" borderId="83" xfId="4" applyFont="1" applyFill="1" applyBorder="1" applyAlignment="1">
      <alignment horizontal="left" vertical="center"/>
    </xf>
    <xf numFmtId="0" fontId="7" fillId="3" borderId="85" xfId="4" applyFont="1" applyFill="1" applyBorder="1" applyAlignment="1">
      <alignment vertical="center"/>
    </xf>
    <xf numFmtId="178" fontId="7" fillId="3" borderId="110" xfId="4" applyNumberFormat="1" applyFont="1" applyFill="1" applyBorder="1" applyAlignment="1">
      <alignment horizontal="right" vertical="center"/>
    </xf>
    <xf numFmtId="178" fontId="7" fillId="2" borderId="85" xfId="4" applyNumberFormat="1" applyFont="1" applyFill="1" applyBorder="1" applyAlignment="1">
      <alignment horizontal="right" vertical="center"/>
    </xf>
    <xf numFmtId="0" fontId="7" fillId="3" borderId="88" xfId="4" applyFont="1" applyFill="1" applyBorder="1" applyAlignment="1">
      <alignment horizontal="left" vertical="center"/>
    </xf>
    <xf numFmtId="0" fontId="7" fillId="3" borderId="2" xfId="4" applyFont="1" applyFill="1" applyBorder="1" applyAlignment="1">
      <alignment horizontal="left" vertical="center"/>
    </xf>
    <xf numFmtId="0" fontId="7" fillId="3" borderId="87" xfId="4" applyFont="1" applyFill="1" applyBorder="1" applyAlignment="1">
      <alignment vertical="center"/>
    </xf>
    <xf numFmtId="178" fontId="7" fillId="3" borderId="103" xfId="4" applyNumberFormat="1" applyFont="1" applyFill="1" applyBorder="1" applyAlignment="1">
      <alignment horizontal="right" vertical="center"/>
    </xf>
    <xf numFmtId="178" fontId="7" fillId="2" borderId="87" xfId="4" applyNumberFormat="1" applyFont="1" applyFill="1" applyBorder="1" applyAlignment="1">
      <alignment horizontal="right" vertical="center"/>
    </xf>
    <xf numFmtId="0" fontId="7" fillId="3" borderId="111" xfId="4" applyFont="1" applyFill="1" applyBorder="1" applyAlignment="1">
      <alignment horizontal="left" vertical="center"/>
    </xf>
    <xf numFmtId="0" fontId="7" fillId="3" borderId="112" xfId="4" applyFont="1" applyFill="1" applyBorder="1" applyAlignment="1">
      <alignment horizontal="left" vertical="center"/>
    </xf>
    <xf numFmtId="0" fontId="7" fillId="3" borderId="113" xfId="4" applyFont="1" applyFill="1" applyBorder="1" applyAlignment="1">
      <alignment vertical="center"/>
    </xf>
    <xf numFmtId="178" fontId="7" fillId="3" borderId="114" xfId="4" applyNumberFormat="1" applyFont="1" applyFill="1" applyBorder="1" applyAlignment="1">
      <alignment horizontal="right" vertical="center"/>
    </xf>
    <xf numFmtId="178" fontId="7" fillId="2" borderId="113" xfId="4" applyNumberFormat="1" applyFont="1" applyFill="1" applyBorder="1" applyAlignment="1">
      <alignment horizontal="right" vertical="center"/>
    </xf>
    <xf numFmtId="178" fontId="5" fillId="2" borderId="23" xfId="4" applyNumberFormat="1" applyFont="1" applyFill="1" applyBorder="1" applyAlignment="1">
      <alignment vertical="center"/>
    </xf>
    <xf numFmtId="0" fontId="5" fillId="2" borderId="0" xfId="4" applyFont="1" applyFill="1" applyAlignment="1">
      <alignment horizontal="center" vertical="top"/>
    </xf>
    <xf numFmtId="3" fontId="5" fillId="2" borderId="0" xfId="5" applyNumberFormat="1" applyFont="1" applyFill="1" applyAlignment="1">
      <alignment horizontal="left" vertical="top" wrapText="1"/>
    </xf>
    <xf numFmtId="3" fontId="5" fillId="2" borderId="0" xfId="5" applyNumberFormat="1" applyFont="1" applyFill="1" applyAlignment="1">
      <alignment horizontal="left" vertical="center"/>
    </xf>
    <xf numFmtId="3" fontId="5" fillId="2" borderId="0" xfId="5" applyNumberFormat="1" applyFont="1" applyFill="1" applyAlignment="1"/>
    <xf numFmtId="0" fontId="7" fillId="2" borderId="0" xfId="4" applyFont="1" applyFill="1" applyBorder="1" applyAlignment="1">
      <alignment horizontal="center" vertical="center"/>
    </xf>
    <xf numFmtId="0" fontId="29" fillId="0" borderId="0" xfId="7" applyFont="1" applyAlignment="1">
      <alignment horizontal="center" vertical="center"/>
    </xf>
    <xf numFmtId="0" fontId="29" fillId="0" borderId="0" xfId="7" applyFont="1">
      <alignment vertical="center"/>
    </xf>
    <xf numFmtId="0" fontId="29" fillId="0" borderId="0" xfId="7" applyFont="1" applyAlignment="1">
      <alignment horizontal="center" vertical="center"/>
    </xf>
    <xf numFmtId="0" fontId="29" fillId="0" borderId="0" xfId="7" applyFont="1" applyAlignment="1">
      <alignment horizontal="right" vertical="center"/>
    </xf>
    <xf numFmtId="0" fontId="29" fillId="0" borderId="1" xfId="7" applyFont="1" applyBorder="1" applyAlignment="1">
      <alignment horizontal="center" vertical="center"/>
    </xf>
    <xf numFmtId="0" fontId="29" fillId="0" borderId="1" xfId="7" applyFont="1" applyBorder="1" applyAlignment="1">
      <alignment horizontal="center" vertical="center" wrapText="1"/>
    </xf>
    <xf numFmtId="0" fontId="29" fillId="0" borderId="115" xfId="7" applyFont="1" applyBorder="1" applyAlignment="1">
      <alignment horizontal="left" vertical="top" wrapText="1"/>
    </xf>
    <xf numFmtId="0" fontId="29" fillId="3" borderId="116" xfId="7" applyFont="1" applyFill="1" applyBorder="1" applyAlignment="1">
      <alignment horizontal="center" vertical="center"/>
    </xf>
    <xf numFmtId="0" fontId="29" fillId="3" borderId="116" xfId="7" applyFont="1" applyFill="1" applyBorder="1" applyAlignment="1">
      <alignment horizontal="left" vertical="center"/>
    </xf>
    <xf numFmtId="0" fontId="29" fillId="0" borderId="8" xfId="7" applyFont="1" applyBorder="1" applyAlignment="1">
      <alignment horizontal="left" vertical="top"/>
    </xf>
    <xf numFmtId="0" fontId="29" fillId="3" borderId="117" xfId="7" applyFont="1" applyFill="1" applyBorder="1" applyAlignment="1">
      <alignment horizontal="center" vertical="center"/>
    </xf>
    <xf numFmtId="0" fontId="29" fillId="3" borderId="117" xfId="7" applyFont="1" applyFill="1" applyBorder="1" applyAlignment="1">
      <alignment horizontal="left" vertical="center"/>
    </xf>
    <xf numFmtId="0" fontId="29" fillId="3" borderId="117" xfId="7" applyFont="1" applyFill="1" applyBorder="1" applyAlignment="1">
      <alignment vertical="center"/>
    </xf>
    <xf numFmtId="0" fontId="29" fillId="0" borderId="86" xfId="7" applyFont="1" applyBorder="1" applyAlignment="1">
      <alignment horizontal="left" vertical="top"/>
    </xf>
    <xf numFmtId="0" fontId="29" fillId="3" borderId="118" xfId="7" applyFont="1" applyFill="1" applyBorder="1" applyAlignment="1">
      <alignment horizontal="center" vertical="center"/>
    </xf>
    <xf numFmtId="0" fontId="29" fillId="3" borderId="118" xfId="7" applyFont="1" applyFill="1" applyBorder="1" applyAlignment="1">
      <alignment horizontal="left" vertical="center"/>
    </xf>
    <xf numFmtId="0" fontId="29" fillId="3" borderId="116" xfId="7" applyFont="1" applyFill="1" applyBorder="1" applyAlignment="1">
      <alignment horizontal="left" vertical="top" wrapText="1"/>
    </xf>
    <xf numFmtId="0" fontId="29" fillId="3" borderId="117" xfId="7" applyFont="1" applyFill="1" applyBorder="1" applyAlignment="1">
      <alignment horizontal="left" vertical="top" wrapText="1"/>
    </xf>
    <xf numFmtId="0" fontId="29" fillId="3" borderId="118" xfId="7" applyFont="1" applyFill="1" applyBorder="1" applyAlignment="1">
      <alignment horizontal="left" vertical="top" wrapText="1"/>
    </xf>
    <xf numFmtId="0" fontId="29" fillId="0" borderId="0" xfId="7" applyFont="1" applyAlignment="1">
      <alignment horizontal="left" vertical="center" wrapText="1"/>
    </xf>
    <xf numFmtId="0" fontId="29" fillId="0" borderId="0" xfId="7" applyFont="1" applyAlignment="1">
      <alignment horizontal="left" vertical="center"/>
    </xf>
    <xf numFmtId="0" fontId="7" fillId="0" borderId="0" xfId="4" applyFont="1" applyAlignment="1">
      <alignment horizontal="left" vertical="center"/>
    </xf>
    <xf numFmtId="0" fontId="7" fillId="2" borderId="32" xfId="4" applyFont="1" applyFill="1" applyBorder="1" applyAlignment="1">
      <alignment vertical="center"/>
    </xf>
    <xf numFmtId="0" fontId="7" fillId="2" borderId="97" xfId="4" applyFont="1" applyFill="1" applyBorder="1" applyAlignment="1">
      <alignment horizontal="center" vertical="center"/>
    </xf>
    <xf numFmtId="0" fontId="7" fillId="0" borderId="104" xfId="4" applyFont="1" applyBorder="1" applyAlignment="1">
      <alignment horizontal="center" vertical="center"/>
    </xf>
    <xf numFmtId="0" fontId="7" fillId="2" borderId="104" xfId="4" applyFont="1" applyFill="1" applyBorder="1" applyAlignment="1">
      <alignment horizontal="center" vertical="center"/>
    </xf>
    <xf numFmtId="0" fontId="7" fillId="0" borderId="0" xfId="4" applyFont="1" applyBorder="1" applyAlignment="1">
      <alignment horizontal="center" vertical="center"/>
    </xf>
    <xf numFmtId="3" fontId="33" fillId="2" borderId="0" xfId="5" applyNumberFormat="1" applyFont="1" applyFill="1" applyAlignment="1">
      <alignment horizontal="center" vertical="center"/>
    </xf>
    <xf numFmtId="0" fontId="5" fillId="2" borderId="0" xfId="4" applyFont="1" applyFill="1" applyBorder="1" applyAlignment="1">
      <alignment horizontal="center" vertical="center"/>
    </xf>
    <xf numFmtId="184" fontId="5" fillId="2" borderId="0" xfId="4" applyNumberFormat="1" applyFont="1" applyFill="1" applyBorder="1" applyAlignment="1">
      <alignment horizontal="right" vertical="center"/>
    </xf>
    <xf numFmtId="0" fontId="5" fillId="2" borderId="0" xfId="4" applyFont="1" applyFill="1" applyBorder="1" applyAlignment="1">
      <alignment horizontal="left" vertical="center"/>
    </xf>
    <xf numFmtId="0" fontId="5" fillId="2" borderId="0" xfId="4" applyFont="1" applyFill="1" applyBorder="1" applyAlignment="1">
      <alignment horizontal="left" vertical="center"/>
    </xf>
    <xf numFmtId="0" fontId="5" fillId="2" borderId="0" xfId="4" applyFont="1" applyFill="1" applyAlignment="1">
      <alignment horizontal="left" vertical="center"/>
    </xf>
    <xf numFmtId="0" fontId="5" fillId="2" borderId="29" xfId="4" applyFont="1" applyFill="1" applyBorder="1" applyAlignment="1">
      <alignment horizontal="center" vertical="center"/>
    </xf>
    <xf numFmtId="184" fontId="5" fillId="2" borderId="29" xfId="4" applyNumberFormat="1" applyFont="1" applyFill="1" applyBorder="1" applyAlignment="1">
      <alignment horizontal="right" vertical="center"/>
    </xf>
    <xf numFmtId="0" fontId="5" fillId="2" borderId="119" xfId="4" applyFont="1" applyFill="1" applyBorder="1" applyAlignment="1">
      <alignment horizontal="center" vertical="center"/>
    </xf>
    <xf numFmtId="184" fontId="5" fillId="2" borderId="119" xfId="4" applyNumberFormat="1" applyFont="1" applyFill="1" applyBorder="1" applyAlignment="1">
      <alignment horizontal="right" vertical="center"/>
    </xf>
    <xf numFmtId="0" fontId="5" fillId="2" borderId="0" xfId="4" applyFont="1" applyFill="1" applyBorder="1" applyAlignment="1">
      <alignment vertical="center"/>
    </xf>
    <xf numFmtId="0" fontId="7" fillId="2" borderId="0" xfId="4" applyFont="1" applyFill="1" applyAlignment="1">
      <alignment horizontal="center"/>
    </xf>
    <xf numFmtId="3" fontId="5" fillId="2" borderId="0" xfId="5" applyNumberFormat="1" applyFont="1" applyFill="1" applyBorder="1" applyAlignment="1"/>
    <xf numFmtId="3" fontId="5" fillId="2" borderId="42" xfId="5" applyNumberFormat="1" applyFont="1" applyFill="1" applyBorder="1" applyAlignment="1"/>
    <xf numFmtId="0" fontId="5" fillId="2" borderId="42" xfId="4" applyFont="1" applyFill="1" applyBorder="1" applyAlignment="1">
      <alignment horizontal="right"/>
    </xf>
    <xf numFmtId="3" fontId="5" fillId="2" borderId="32" xfId="5" applyNumberFormat="1" applyFont="1" applyFill="1" applyBorder="1" applyAlignment="1"/>
    <xf numFmtId="3" fontId="5" fillId="2" borderId="24" xfId="5" applyNumberFormat="1" applyFont="1" applyFill="1" applyBorder="1" applyAlignment="1">
      <alignment horizontal="center" vertical="center"/>
    </xf>
    <xf numFmtId="0" fontId="5" fillId="2" borderId="25" xfId="4" applyFont="1" applyFill="1" applyBorder="1" applyAlignment="1">
      <alignment horizontal="center" vertical="center"/>
    </xf>
    <xf numFmtId="0" fontId="7" fillId="0" borderId="25" xfId="4" applyFont="1" applyBorder="1" applyAlignment="1">
      <alignment horizontal="center" vertical="center"/>
    </xf>
    <xf numFmtId="0" fontId="7" fillId="0" borderId="26" xfId="4" applyFont="1" applyBorder="1" applyAlignment="1">
      <alignment horizontal="center" vertical="center"/>
    </xf>
    <xf numFmtId="0" fontId="7" fillId="0" borderId="27" xfId="4" applyFont="1" applyBorder="1" applyAlignment="1">
      <alignment horizontal="center" vertical="center"/>
    </xf>
    <xf numFmtId="0" fontId="5" fillId="2" borderId="107" xfId="4" applyFont="1" applyFill="1" applyBorder="1" applyAlignment="1">
      <alignment horizontal="center" vertical="center"/>
    </xf>
    <xf numFmtId="0" fontId="5" fillId="2" borderId="120" xfId="4" applyFont="1" applyFill="1" applyBorder="1" applyAlignment="1">
      <alignment horizontal="center" vertical="center"/>
    </xf>
    <xf numFmtId="0" fontId="5" fillId="2" borderId="108" xfId="4" applyFont="1" applyFill="1" applyBorder="1" applyAlignment="1">
      <alignment horizontal="center" vertical="center"/>
    </xf>
    <xf numFmtId="3" fontId="5" fillId="2" borderId="90" xfId="5" applyNumberFormat="1" applyFont="1" applyFill="1" applyBorder="1" applyAlignment="1">
      <alignment horizontal="center" vertical="center"/>
    </xf>
    <xf numFmtId="0" fontId="7" fillId="0" borderId="0" xfId="4" applyFont="1" applyBorder="1" applyAlignment="1">
      <alignment horizontal="center" vertical="center"/>
    </xf>
    <xf numFmtId="0" fontId="7" fillId="0" borderId="32" xfId="4" applyFont="1" applyBorder="1" applyAlignment="1">
      <alignment horizontal="center" vertical="center"/>
    </xf>
    <xf numFmtId="0" fontId="7" fillId="0" borderId="121" xfId="4" applyFont="1" applyBorder="1" applyAlignment="1">
      <alignment horizontal="center" vertical="center"/>
    </xf>
    <xf numFmtId="0" fontId="5" fillId="2" borderId="122" xfId="4" applyFont="1" applyFill="1" applyBorder="1" applyAlignment="1">
      <alignment horizontal="center" vertical="center"/>
    </xf>
    <xf numFmtId="0" fontId="5" fillId="2" borderId="123" xfId="4" applyFont="1" applyFill="1" applyBorder="1" applyAlignment="1">
      <alignment horizontal="center" vertical="center"/>
    </xf>
    <xf numFmtId="0" fontId="5" fillId="2" borderId="124" xfId="4" applyFont="1" applyFill="1" applyBorder="1" applyAlignment="1">
      <alignment horizontal="center" vertical="center"/>
    </xf>
    <xf numFmtId="0" fontId="5" fillId="2" borderId="32" xfId="4" applyFont="1" applyFill="1" applyBorder="1" applyAlignment="1">
      <alignment horizontal="center" vertical="center"/>
    </xf>
    <xf numFmtId="0" fontId="5" fillId="2" borderId="28" xfId="4" applyFont="1" applyFill="1" applyBorder="1" applyAlignment="1">
      <alignment horizontal="center" vertical="center"/>
    </xf>
    <xf numFmtId="0" fontId="7" fillId="0" borderId="29" xfId="4" applyFont="1" applyBorder="1" applyAlignment="1">
      <alignment horizontal="center" vertical="center"/>
    </xf>
    <xf numFmtId="0" fontId="7" fillId="0" borderId="30" xfId="4" applyFont="1" applyBorder="1" applyAlignment="1">
      <alignment horizontal="center" vertical="center"/>
    </xf>
    <xf numFmtId="185" fontId="5" fillId="2" borderId="125" xfId="4" applyNumberFormat="1" applyFont="1" applyFill="1" applyBorder="1" applyAlignment="1">
      <alignment horizontal="center"/>
    </xf>
    <xf numFmtId="185" fontId="5" fillId="2" borderId="126" xfId="4" applyNumberFormat="1" applyFont="1" applyFill="1" applyBorder="1" applyAlignment="1">
      <alignment horizontal="center"/>
    </xf>
    <xf numFmtId="185" fontId="5" fillId="2" borderId="127" xfId="4" applyNumberFormat="1" applyFont="1" applyFill="1" applyBorder="1" applyAlignment="1">
      <alignment horizontal="center"/>
    </xf>
    <xf numFmtId="0" fontId="5" fillId="0" borderId="30" xfId="4" applyFont="1" applyBorder="1" applyAlignment="1">
      <alignment horizontal="center" vertical="center"/>
    </xf>
    <xf numFmtId="0" fontId="5" fillId="2" borderId="68" xfId="4" applyFont="1" applyFill="1" applyBorder="1" applyAlignment="1">
      <alignment horizontal="left" vertical="center"/>
    </xf>
    <xf numFmtId="0" fontId="5" fillId="2" borderId="128" xfId="4" applyFont="1" applyFill="1" applyBorder="1" applyAlignment="1">
      <alignment horizontal="left" vertical="center"/>
    </xf>
    <xf numFmtId="0" fontId="5" fillId="2" borderId="129" xfId="4" applyFont="1" applyFill="1" applyBorder="1" applyAlignment="1">
      <alignment horizontal="left" vertical="center"/>
    </xf>
    <xf numFmtId="0" fontId="5" fillId="2" borderId="130" xfId="4" applyFont="1" applyFill="1" applyBorder="1" applyAlignment="1">
      <alignment horizontal="center" vertical="center"/>
    </xf>
    <xf numFmtId="38" fontId="5" fillId="3" borderId="131" xfId="5" applyFont="1" applyFill="1" applyBorder="1" applyAlignment="1">
      <alignment horizontal="right"/>
    </xf>
    <xf numFmtId="38" fontId="5" fillId="3" borderId="132" xfId="5" applyFont="1" applyFill="1" applyBorder="1" applyAlignment="1">
      <alignment horizontal="right"/>
    </xf>
    <xf numFmtId="38" fontId="5" fillId="3" borderId="133" xfId="5" applyFont="1" applyFill="1" applyBorder="1" applyAlignment="1">
      <alignment horizontal="right"/>
    </xf>
    <xf numFmtId="186" fontId="5" fillId="2" borderId="129" xfId="5" applyNumberFormat="1" applyFont="1" applyFill="1" applyBorder="1" applyAlignment="1">
      <alignment horizontal="right" vertical="center"/>
    </xf>
    <xf numFmtId="3" fontId="5" fillId="2" borderId="134" xfId="5" applyNumberFormat="1" applyFont="1" applyFill="1" applyBorder="1" applyAlignment="1">
      <alignment vertical="center"/>
    </xf>
    <xf numFmtId="3" fontId="5" fillId="2" borderId="135" xfId="5" applyNumberFormat="1" applyFont="1" applyFill="1" applyBorder="1" applyAlignment="1">
      <alignment vertical="center"/>
    </xf>
    <xf numFmtId="3" fontId="5" fillId="2" borderId="135" xfId="5" applyNumberFormat="1" applyFont="1" applyFill="1" applyBorder="1" applyAlignment="1">
      <alignment horizontal="center" vertical="center"/>
    </xf>
    <xf numFmtId="3" fontId="5" fillId="2" borderId="136" xfId="5" applyNumberFormat="1" applyFont="1" applyFill="1" applyBorder="1" applyAlignment="1">
      <alignment vertical="center"/>
    </xf>
    <xf numFmtId="3" fontId="5" fillId="2" borderId="137" xfId="5" applyNumberFormat="1" applyFont="1" applyFill="1" applyBorder="1" applyAlignment="1">
      <alignment horizontal="center" vertical="center"/>
    </xf>
    <xf numFmtId="38" fontId="5" fillId="3" borderId="138" xfId="5" applyFont="1" applyFill="1" applyBorder="1" applyAlignment="1">
      <alignment horizontal="right" vertical="center"/>
    </xf>
    <xf numFmtId="38" fontId="5" fillId="3" borderId="139" xfId="5" applyFont="1" applyFill="1" applyBorder="1" applyAlignment="1">
      <alignment horizontal="right" vertical="center"/>
    </xf>
    <xf numFmtId="38" fontId="5" fillId="3" borderId="140" xfId="5" applyFont="1" applyFill="1" applyBorder="1" applyAlignment="1">
      <alignment horizontal="right" vertical="center"/>
    </xf>
    <xf numFmtId="186" fontId="5" fillId="2" borderId="136" xfId="5" applyNumberFormat="1" applyFont="1" applyFill="1" applyBorder="1" applyAlignment="1">
      <alignment horizontal="right" vertical="center"/>
    </xf>
    <xf numFmtId="3" fontId="5" fillId="2" borderId="141" xfId="5" applyNumberFormat="1" applyFont="1" applyFill="1" applyBorder="1" applyAlignment="1">
      <alignment horizontal="center" vertical="center"/>
    </xf>
    <xf numFmtId="3" fontId="5" fillId="2" borderId="119" xfId="5" applyNumberFormat="1" applyFont="1" applyFill="1" applyBorder="1" applyAlignment="1">
      <alignment horizontal="left" vertical="center"/>
    </xf>
    <xf numFmtId="3" fontId="5" fillId="2" borderId="119" xfId="5" applyNumberFormat="1" applyFont="1" applyFill="1" applyBorder="1" applyAlignment="1">
      <alignment vertical="center"/>
    </xf>
    <xf numFmtId="3" fontId="5" fillId="2" borderId="34" xfId="5" applyNumberFormat="1" applyFont="1" applyFill="1" applyBorder="1" applyAlignment="1">
      <alignment vertical="center"/>
    </xf>
    <xf numFmtId="3" fontId="5" fillId="2" borderId="142" xfId="5" applyNumberFormat="1" applyFont="1" applyFill="1" applyBorder="1" applyAlignment="1">
      <alignment vertical="center"/>
    </xf>
    <xf numFmtId="3" fontId="5" fillId="2" borderId="36" xfId="5" applyNumberFormat="1" applyFont="1" applyFill="1" applyBorder="1" applyAlignment="1">
      <alignment vertical="center"/>
    </xf>
    <xf numFmtId="187" fontId="5" fillId="2" borderId="143" xfId="5" applyNumberFormat="1" applyFont="1" applyFill="1" applyBorder="1" applyAlignment="1">
      <alignment horizontal="center" vertical="center"/>
    </xf>
    <xf numFmtId="187" fontId="5" fillId="2" borderId="144" xfId="5" applyNumberFormat="1" applyFont="1" applyFill="1" applyBorder="1" applyAlignment="1">
      <alignment horizontal="center" vertical="center"/>
    </xf>
    <xf numFmtId="187" fontId="5" fillId="2" borderId="145" xfId="5" applyNumberFormat="1" applyFont="1" applyFill="1" applyBorder="1" applyAlignment="1">
      <alignment horizontal="center" vertical="center"/>
    </xf>
    <xf numFmtId="187" fontId="5" fillId="0" borderId="142" xfId="5" applyNumberFormat="1" applyFont="1" applyFill="1" applyBorder="1" applyAlignment="1"/>
    <xf numFmtId="3" fontId="5" fillId="2" borderId="90" xfId="5" applyNumberFormat="1" applyFont="1" applyFill="1" applyBorder="1" applyAlignment="1">
      <alignment horizontal="center" vertical="center"/>
    </xf>
    <xf numFmtId="3" fontId="5" fillId="2" borderId="146" xfId="5" applyNumberFormat="1" applyFont="1" applyFill="1" applyBorder="1" applyAlignment="1">
      <alignment horizontal="left" vertical="center"/>
    </xf>
    <xf numFmtId="3" fontId="5" fillId="2" borderId="147" xfId="5" applyNumberFormat="1" applyFont="1" applyFill="1" applyBorder="1" applyAlignment="1">
      <alignment vertical="center"/>
    </xf>
    <xf numFmtId="3" fontId="5" fillId="2" borderId="148" xfId="5" applyNumberFormat="1" applyFont="1" applyFill="1" applyBorder="1" applyAlignment="1">
      <alignment vertical="center"/>
    </xf>
    <xf numFmtId="3" fontId="5" fillId="0" borderId="149" xfId="5" applyNumberFormat="1" applyFont="1" applyFill="1" applyBorder="1" applyAlignment="1"/>
    <xf numFmtId="187" fontId="5" fillId="2" borderId="150" xfId="5" applyNumberFormat="1" applyFont="1" applyFill="1" applyBorder="1" applyAlignment="1">
      <alignment horizontal="center" vertical="center"/>
    </xf>
    <xf numFmtId="187" fontId="5" fillId="2" borderId="151" xfId="5" applyNumberFormat="1" applyFont="1" applyFill="1" applyBorder="1" applyAlignment="1">
      <alignment horizontal="center" vertical="center"/>
    </xf>
    <xf numFmtId="187" fontId="5" fillId="2" borderId="152" xfId="5" applyNumberFormat="1" applyFont="1" applyFill="1" applyBorder="1" applyAlignment="1">
      <alignment horizontal="center" vertical="center"/>
    </xf>
    <xf numFmtId="187" fontId="5" fillId="0" borderId="148" xfId="5" applyNumberFormat="1" applyFont="1" applyFill="1" applyBorder="1" applyAlignment="1">
      <alignment horizontal="center" vertical="center"/>
    </xf>
    <xf numFmtId="3" fontId="5" fillId="2" borderId="153" xfId="5" applyNumberFormat="1" applyFont="1" applyFill="1" applyBorder="1" applyAlignment="1">
      <alignment horizontal="left" vertical="center"/>
    </xf>
    <xf numFmtId="3" fontId="5" fillId="2" borderId="154" xfId="5" applyNumberFormat="1" applyFont="1" applyFill="1" applyBorder="1" applyAlignment="1">
      <alignment vertical="center"/>
    </xf>
    <xf numFmtId="3" fontId="5" fillId="2" borderId="155" xfId="5" applyNumberFormat="1" applyFont="1" applyFill="1" applyBorder="1" applyAlignment="1">
      <alignment vertical="center"/>
    </xf>
    <xf numFmtId="3" fontId="5" fillId="0" borderId="156" xfId="5" applyNumberFormat="1" applyFont="1" applyFill="1" applyBorder="1" applyAlignment="1"/>
    <xf numFmtId="187" fontId="5" fillId="2" borderId="157" xfId="5" applyNumberFormat="1" applyFont="1" applyFill="1" applyBorder="1" applyAlignment="1">
      <alignment horizontal="center" vertical="center"/>
    </xf>
    <xf numFmtId="187" fontId="5" fillId="2" borderId="158" xfId="5" applyNumberFormat="1" applyFont="1" applyFill="1" applyBorder="1" applyAlignment="1">
      <alignment horizontal="center" vertical="center"/>
    </xf>
    <xf numFmtId="187" fontId="5" fillId="2" borderId="54" xfId="5" applyNumberFormat="1" applyFont="1" applyFill="1" applyBorder="1" applyAlignment="1">
      <alignment horizontal="center" vertical="center"/>
    </xf>
    <xf numFmtId="187" fontId="5" fillId="0" borderId="155" xfId="5" applyNumberFormat="1" applyFont="1" applyFill="1" applyBorder="1" applyAlignment="1">
      <alignment horizontal="center" vertical="center"/>
    </xf>
    <xf numFmtId="3" fontId="5" fillId="2" borderId="159" xfId="5" applyNumberFormat="1" applyFont="1" applyFill="1" applyBorder="1" applyAlignment="1">
      <alignment horizontal="left" vertical="center"/>
    </xf>
    <xf numFmtId="3" fontId="5" fillId="2" borderId="160" xfId="5" applyNumberFormat="1" applyFont="1" applyFill="1" applyBorder="1" applyAlignment="1">
      <alignment vertical="center"/>
    </xf>
    <xf numFmtId="3" fontId="5" fillId="2" borderId="161" xfId="5" applyNumberFormat="1" applyFont="1" applyFill="1" applyBorder="1" applyAlignment="1">
      <alignment vertical="center"/>
    </xf>
    <xf numFmtId="187" fontId="5" fillId="2" borderId="162" xfId="5" applyNumberFormat="1" applyFont="1" applyFill="1" applyBorder="1" applyAlignment="1">
      <alignment horizontal="center" vertical="center"/>
    </xf>
    <xf numFmtId="187" fontId="5" fillId="2" borderId="163" xfId="5" applyNumberFormat="1" applyFont="1" applyFill="1" applyBorder="1" applyAlignment="1">
      <alignment horizontal="center" vertical="center"/>
    </xf>
    <xf numFmtId="187" fontId="5" fillId="2" borderId="59" xfId="5" applyNumberFormat="1" applyFont="1" applyFill="1" applyBorder="1" applyAlignment="1">
      <alignment horizontal="center" vertical="center"/>
    </xf>
    <xf numFmtId="187" fontId="5" fillId="0" borderId="161" xfId="5" applyNumberFormat="1" applyFont="1" applyFill="1" applyBorder="1" applyAlignment="1">
      <alignment horizontal="center" vertical="center"/>
    </xf>
    <xf numFmtId="3" fontId="5" fillId="4" borderId="28" xfId="5" applyNumberFormat="1" applyFont="1" applyFill="1" applyBorder="1" applyAlignment="1">
      <alignment horizontal="center" vertical="center"/>
    </xf>
    <xf numFmtId="3" fontId="5" fillId="4" borderId="29" xfId="5" applyNumberFormat="1" applyFont="1" applyFill="1" applyBorder="1" applyAlignment="1">
      <alignment horizontal="left" vertical="center"/>
    </xf>
    <xf numFmtId="3" fontId="5" fillId="4" borderId="29" xfId="5" applyNumberFormat="1" applyFont="1" applyFill="1" applyBorder="1" applyAlignment="1">
      <alignment vertical="center" wrapText="1"/>
    </xf>
    <xf numFmtId="3" fontId="5" fillId="4" borderId="29" xfId="5" applyNumberFormat="1" applyFont="1" applyFill="1" applyBorder="1" applyAlignment="1">
      <alignment horizontal="right" vertical="center"/>
    </xf>
    <xf numFmtId="3" fontId="5" fillId="4" borderId="135" xfId="5" applyNumberFormat="1" applyFont="1" applyFill="1" applyBorder="1" applyAlignment="1">
      <alignment vertical="center"/>
    </xf>
    <xf numFmtId="3" fontId="5" fillId="4" borderId="30" xfId="5" applyNumberFormat="1" applyFont="1" applyFill="1" applyBorder="1" applyAlignment="1">
      <alignment vertical="center"/>
    </xf>
    <xf numFmtId="3" fontId="5" fillId="4" borderId="31" xfId="5" applyNumberFormat="1" applyFont="1" applyFill="1" applyBorder="1" applyAlignment="1"/>
    <xf numFmtId="38" fontId="5" fillId="4" borderId="125" xfId="5" applyFont="1" applyFill="1" applyBorder="1" applyAlignment="1">
      <alignment horizontal="center" vertical="center"/>
    </xf>
    <xf numFmtId="38" fontId="5" fillId="4" borderId="126" xfId="5" applyFont="1" applyFill="1" applyBorder="1" applyAlignment="1">
      <alignment horizontal="center" vertical="center"/>
    </xf>
    <xf numFmtId="38" fontId="5" fillId="4" borderId="127" xfId="5" applyFont="1" applyFill="1" applyBorder="1" applyAlignment="1">
      <alignment horizontal="center" vertical="center"/>
    </xf>
    <xf numFmtId="38" fontId="5" fillId="2" borderId="30" xfId="5" applyFont="1" applyFill="1" applyBorder="1" applyAlignment="1">
      <alignment horizontal="center" vertical="center"/>
    </xf>
    <xf numFmtId="3" fontId="5" fillId="2" borderId="95" xfId="5" applyNumberFormat="1" applyFont="1" applyFill="1" applyBorder="1" applyAlignment="1">
      <alignment horizontal="center" vertical="center"/>
    </xf>
    <xf numFmtId="3" fontId="5" fillId="2" borderId="3" xfId="5" applyNumberFormat="1" applyFont="1" applyFill="1" applyBorder="1" applyAlignment="1">
      <alignment horizontal="left" vertical="center"/>
    </xf>
    <xf numFmtId="3" fontId="5" fillId="2" borderId="3" xfId="5" applyNumberFormat="1" applyFont="1" applyFill="1" applyBorder="1" applyAlignment="1">
      <alignment vertical="center"/>
    </xf>
    <xf numFmtId="3" fontId="5" fillId="2" borderId="13" xfId="5" applyNumberFormat="1" applyFont="1" applyFill="1" applyBorder="1" applyAlignment="1">
      <alignment vertical="center"/>
    </xf>
    <xf numFmtId="3" fontId="5" fillId="2" borderId="96" xfId="5" applyNumberFormat="1" applyFont="1" applyFill="1" applyBorder="1" applyAlignment="1">
      <alignment vertical="center"/>
    </xf>
    <xf numFmtId="3" fontId="5" fillId="2" borderId="38" xfId="5" applyNumberFormat="1" applyFont="1" applyFill="1" applyBorder="1" applyAlignment="1">
      <alignment vertical="center"/>
    </xf>
    <xf numFmtId="187" fontId="5" fillId="2" borderId="164" xfId="5" applyNumberFormat="1" applyFont="1" applyFill="1" applyBorder="1" applyAlignment="1"/>
    <xf numFmtId="187" fontId="5" fillId="2" borderId="165" xfId="5" applyNumberFormat="1" applyFont="1" applyFill="1" applyBorder="1" applyAlignment="1"/>
    <xf numFmtId="187" fontId="5" fillId="2" borderId="166" xfId="5" applyNumberFormat="1" applyFont="1" applyFill="1" applyBorder="1" applyAlignment="1"/>
    <xf numFmtId="187" fontId="5" fillId="2" borderId="96" xfId="5" applyNumberFormat="1" applyFont="1" applyFill="1" applyBorder="1" applyAlignment="1"/>
    <xf numFmtId="3" fontId="5" fillId="2" borderId="39" xfId="5" applyNumberFormat="1" applyFont="1" applyFill="1" applyBorder="1" applyAlignment="1">
      <alignment horizontal="center" vertical="center"/>
    </xf>
    <xf numFmtId="3" fontId="5" fillId="2" borderId="160" xfId="5" applyNumberFormat="1" applyFont="1" applyFill="1" applyBorder="1" applyAlignment="1">
      <alignment horizontal="center" vertical="center"/>
    </xf>
    <xf numFmtId="3" fontId="5" fillId="2" borderId="167" xfId="5" applyNumberFormat="1" applyFont="1" applyFill="1" applyBorder="1" applyAlignment="1">
      <alignment horizontal="left" vertical="center" wrapText="1"/>
    </xf>
    <xf numFmtId="3" fontId="5" fillId="2" borderId="168" xfId="5" applyNumberFormat="1" applyFont="1" applyFill="1" applyBorder="1" applyAlignment="1">
      <alignment horizontal="left" vertical="center" wrapText="1"/>
    </xf>
    <xf numFmtId="3" fontId="5" fillId="2" borderId="149" xfId="5" applyNumberFormat="1" applyFont="1" applyFill="1" applyBorder="1" applyAlignment="1">
      <alignment horizontal="center" vertical="center" wrapText="1"/>
    </xf>
    <xf numFmtId="187" fontId="5" fillId="3" borderId="150" xfId="5" applyNumberFormat="1" applyFont="1" applyFill="1" applyBorder="1" applyAlignment="1"/>
    <xf numFmtId="187" fontId="5" fillId="3" borderId="151" xfId="5" applyNumberFormat="1" applyFont="1" applyFill="1" applyBorder="1" applyAlignment="1"/>
    <xf numFmtId="187" fontId="5" fillId="3" borderId="152" xfId="5" applyNumberFormat="1" applyFont="1" applyFill="1" applyBorder="1" applyAlignment="1"/>
    <xf numFmtId="187" fontId="5" fillId="2" borderId="148" xfId="5" applyNumberFormat="1" applyFont="1" applyFill="1" applyBorder="1" applyAlignment="1"/>
    <xf numFmtId="3" fontId="5" fillId="2" borderId="156" xfId="5" applyNumberFormat="1" applyFont="1" applyFill="1" applyBorder="1" applyAlignment="1">
      <alignment horizontal="center" vertical="center"/>
    </xf>
    <xf numFmtId="187" fontId="5" fillId="3" borderId="162" xfId="5" applyNumberFormat="1" applyFont="1" applyFill="1" applyBorder="1" applyAlignment="1">
      <alignment horizontal="center" vertical="center"/>
    </xf>
    <xf numFmtId="187" fontId="5" fillId="3" borderId="163" xfId="5" applyNumberFormat="1" applyFont="1" applyFill="1" applyBorder="1" applyAlignment="1">
      <alignment horizontal="center" vertical="center"/>
    </xf>
    <xf numFmtId="187" fontId="5" fillId="3" borderId="59" xfId="5" applyNumberFormat="1" applyFont="1" applyFill="1" applyBorder="1" applyAlignment="1">
      <alignment horizontal="center" vertical="center"/>
    </xf>
    <xf numFmtId="187" fontId="5" fillId="2" borderId="161" xfId="5" applyNumberFormat="1" applyFont="1" applyFill="1" applyBorder="1" applyAlignment="1"/>
    <xf numFmtId="3" fontId="5" fillId="2" borderId="169" xfId="5" applyNumberFormat="1" applyFont="1" applyFill="1" applyBorder="1" applyAlignment="1">
      <alignment horizontal="left" vertical="center"/>
    </xf>
    <xf numFmtId="3" fontId="5" fillId="2" borderId="170" xfId="5" applyNumberFormat="1" applyFont="1" applyFill="1" applyBorder="1" applyAlignment="1">
      <alignment vertical="center"/>
    </xf>
    <xf numFmtId="3" fontId="5" fillId="2" borderId="171" xfId="5" applyNumberFormat="1" applyFont="1" applyFill="1" applyBorder="1" applyAlignment="1">
      <alignment vertical="center"/>
    </xf>
    <xf numFmtId="3" fontId="5" fillId="2" borderId="172" xfId="5" applyNumberFormat="1" applyFont="1" applyFill="1" applyBorder="1" applyAlignment="1">
      <alignment horizontal="center" vertical="center"/>
    </xf>
    <xf numFmtId="187" fontId="5" fillId="3" borderId="173" xfId="5" applyNumberFormat="1" applyFont="1" applyFill="1" applyBorder="1" applyAlignment="1">
      <alignment horizontal="center" vertical="center"/>
    </xf>
    <xf numFmtId="187" fontId="5" fillId="3" borderId="174" xfId="5" applyNumberFormat="1" applyFont="1" applyFill="1" applyBorder="1" applyAlignment="1">
      <alignment horizontal="center" vertical="center"/>
    </xf>
    <xf numFmtId="187" fontId="5" fillId="3" borderId="175" xfId="5" applyNumberFormat="1" applyFont="1" applyFill="1" applyBorder="1" applyAlignment="1">
      <alignment horizontal="center" vertical="center"/>
    </xf>
    <xf numFmtId="187" fontId="5" fillId="2" borderId="171" xfId="5" applyNumberFormat="1" applyFont="1" applyFill="1" applyBorder="1" applyAlignment="1"/>
    <xf numFmtId="3" fontId="5" fillId="2" borderId="169" xfId="5" applyNumberFormat="1" applyFont="1" applyFill="1" applyBorder="1" applyAlignment="1">
      <alignment horizontal="center" vertical="center"/>
    </xf>
    <xf numFmtId="3" fontId="5" fillId="2" borderId="170" xfId="5" applyNumberFormat="1" applyFont="1" applyFill="1" applyBorder="1" applyAlignment="1">
      <alignment vertical="center" wrapText="1"/>
    </xf>
    <xf numFmtId="3" fontId="5" fillId="2" borderId="171" xfId="5" applyNumberFormat="1" applyFont="1" applyFill="1" applyBorder="1" applyAlignment="1">
      <alignment horizontal="right" vertical="center"/>
    </xf>
    <xf numFmtId="3" fontId="5" fillId="0" borderId="176" xfId="5" applyNumberFormat="1" applyFont="1" applyFill="1" applyBorder="1" applyAlignment="1">
      <alignment vertical="center"/>
    </xf>
    <xf numFmtId="3" fontId="5" fillId="2" borderId="172" xfId="5" applyNumberFormat="1" applyFont="1" applyFill="1" applyBorder="1" applyAlignment="1">
      <alignment vertical="center"/>
    </xf>
    <xf numFmtId="38" fontId="5" fillId="0" borderId="177" xfId="5" applyFont="1" applyFill="1" applyBorder="1" applyAlignment="1"/>
    <xf numFmtId="38" fontId="5" fillId="0" borderId="178" xfId="5" applyFont="1" applyFill="1" applyBorder="1" applyAlignment="1"/>
    <xf numFmtId="38" fontId="5" fillId="0" borderId="76" xfId="5" applyFont="1" applyFill="1" applyBorder="1" applyAlignment="1"/>
    <xf numFmtId="187" fontId="5" fillId="2" borderId="35" xfId="5" applyNumberFormat="1" applyFont="1" applyFill="1" applyBorder="1" applyAlignment="1"/>
    <xf numFmtId="3" fontId="5" fillId="4" borderId="0" xfId="5" applyNumberFormat="1" applyFont="1" applyFill="1" applyBorder="1" applyAlignment="1">
      <alignment vertical="center"/>
    </xf>
    <xf numFmtId="3" fontId="5" fillId="4" borderId="31" xfId="5" applyNumberFormat="1" applyFont="1" applyFill="1" applyBorder="1" applyAlignment="1">
      <alignment horizontal="center" vertical="center"/>
    </xf>
    <xf numFmtId="38" fontId="5" fillId="0" borderId="125" xfId="5" applyFont="1" applyFill="1" applyBorder="1" applyAlignment="1"/>
    <xf numFmtId="38" fontId="5" fillId="0" borderId="126" xfId="5" applyFont="1" applyFill="1" applyBorder="1" applyAlignment="1"/>
    <xf numFmtId="38" fontId="5" fillId="0" borderId="127" xfId="5" applyFont="1" applyFill="1" applyBorder="1" applyAlignment="1"/>
    <xf numFmtId="187" fontId="5" fillId="2" borderId="30" xfId="5" applyNumberFormat="1" applyFont="1" applyFill="1" applyBorder="1" applyAlignment="1"/>
    <xf numFmtId="3" fontId="5" fillId="2" borderId="41" xfId="5" applyNumberFormat="1" applyFont="1" applyFill="1" applyBorder="1" applyAlignment="1">
      <alignment horizontal="center" vertical="center"/>
    </xf>
    <xf numFmtId="3" fontId="5" fillId="2" borderId="42" xfId="5" applyNumberFormat="1" applyFont="1" applyFill="1" applyBorder="1" applyAlignment="1">
      <alignment horizontal="left" vertical="center"/>
    </xf>
    <xf numFmtId="3" fontId="5" fillId="2" borderId="42" xfId="5" applyNumberFormat="1" applyFont="1" applyFill="1" applyBorder="1" applyAlignment="1">
      <alignment vertical="center"/>
    </xf>
    <xf numFmtId="3" fontId="5" fillId="2" borderId="42" xfId="5" applyNumberFormat="1" applyFont="1" applyFill="1" applyBorder="1" applyAlignment="1">
      <alignment horizontal="right" vertical="center"/>
    </xf>
    <xf numFmtId="3" fontId="5" fillId="3" borderId="23" xfId="5" applyNumberFormat="1" applyFont="1" applyFill="1" applyBorder="1" applyAlignment="1">
      <alignment vertical="center"/>
    </xf>
    <xf numFmtId="3" fontId="5" fillId="2" borderId="43" xfId="5" applyNumberFormat="1" applyFont="1" applyFill="1" applyBorder="1" applyAlignment="1">
      <alignment vertical="center"/>
    </xf>
    <xf numFmtId="3" fontId="5" fillId="2" borderId="179" xfId="5" applyNumberFormat="1" applyFont="1" applyFill="1" applyBorder="1" applyAlignment="1">
      <alignment horizontal="center" vertical="center"/>
    </xf>
    <xf numFmtId="38" fontId="5" fillId="0" borderId="180" xfId="5" applyFont="1" applyFill="1" applyBorder="1" applyAlignment="1"/>
    <xf numFmtId="38" fontId="5" fillId="0" borderId="181" xfId="5" applyFont="1" applyFill="1" applyBorder="1" applyAlignment="1"/>
    <xf numFmtId="38" fontId="5" fillId="0" borderId="182" xfId="5" applyFont="1" applyFill="1" applyBorder="1" applyAlignment="1"/>
    <xf numFmtId="38" fontId="5" fillId="2" borderId="43" xfId="5" applyFont="1" applyFill="1" applyBorder="1" applyAlignment="1"/>
    <xf numFmtId="3" fontId="5" fillId="2" borderId="24" xfId="5" applyNumberFormat="1" applyFont="1" applyFill="1" applyBorder="1" applyAlignment="1">
      <alignment horizontal="center" vertical="center"/>
    </xf>
    <xf numFmtId="3" fontId="5" fillId="2" borderId="25" xfId="5" applyNumberFormat="1" applyFont="1" applyFill="1" applyBorder="1" applyAlignment="1">
      <alignment vertical="center"/>
    </xf>
    <xf numFmtId="3" fontId="5" fillId="2" borderId="26" xfId="5" applyNumberFormat="1" applyFont="1" applyFill="1" applyBorder="1" applyAlignment="1">
      <alignment vertical="center"/>
    </xf>
    <xf numFmtId="3" fontId="5" fillId="2" borderId="27" xfId="5" applyNumberFormat="1" applyFont="1" applyFill="1" applyBorder="1" applyAlignment="1">
      <alignment horizontal="center" vertical="center"/>
    </xf>
    <xf numFmtId="187" fontId="5" fillId="2" borderId="24" xfId="5" applyNumberFormat="1" applyFont="1" applyFill="1" applyBorder="1" applyAlignment="1">
      <alignment horizontal="right"/>
    </xf>
    <xf numFmtId="187" fontId="5" fillId="2" borderId="25" xfId="5" applyNumberFormat="1" applyFont="1" applyFill="1" applyBorder="1" applyAlignment="1">
      <alignment horizontal="right"/>
    </xf>
    <xf numFmtId="187" fontId="5" fillId="2" borderId="47" xfId="5" applyNumberFormat="1" applyFont="1" applyFill="1" applyBorder="1" applyAlignment="1">
      <alignment horizontal="right"/>
    </xf>
    <xf numFmtId="187" fontId="5" fillId="2" borderId="26" xfId="5" applyNumberFormat="1" applyFont="1" applyFill="1" applyBorder="1" applyAlignment="1"/>
    <xf numFmtId="3" fontId="5" fillId="2" borderId="4" xfId="5" applyNumberFormat="1" applyFont="1" applyFill="1" applyBorder="1" applyAlignment="1">
      <alignment vertical="center"/>
    </xf>
    <xf numFmtId="3" fontId="5" fillId="2" borderId="12" xfId="5" applyNumberFormat="1" applyFont="1" applyFill="1" applyBorder="1" applyAlignment="1">
      <alignment vertical="center"/>
    </xf>
    <xf numFmtId="3" fontId="5" fillId="2" borderId="183" xfId="5" applyNumberFormat="1" applyFont="1" applyFill="1" applyBorder="1" applyAlignment="1">
      <alignment vertical="center" wrapText="1"/>
    </xf>
    <xf numFmtId="188" fontId="5" fillId="2" borderId="148" xfId="5" applyNumberFormat="1" applyFont="1" applyFill="1" applyBorder="1" applyAlignment="1">
      <alignment vertical="center"/>
    </xf>
    <xf numFmtId="188" fontId="5" fillId="2" borderId="149" xfId="5" applyNumberFormat="1" applyFont="1" applyFill="1" applyBorder="1" applyAlignment="1">
      <alignment horizontal="center" vertical="center"/>
    </xf>
    <xf numFmtId="187" fontId="5" fillId="2" borderId="184" xfId="5" applyNumberFormat="1" applyFont="1" applyFill="1" applyBorder="1" applyAlignment="1">
      <alignment horizontal="right"/>
    </xf>
    <xf numFmtId="187" fontId="5" fillId="2" borderId="151" xfId="5" applyNumberFormat="1" applyFont="1" applyFill="1" applyBorder="1" applyAlignment="1">
      <alignment horizontal="right"/>
    </xf>
    <xf numFmtId="187" fontId="5" fillId="2" borderId="152" xfId="5" applyNumberFormat="1" applyFont="1" applyFill="1" applyBorder="1" applyAlignment="1">
      <alignment horizontal="right"/>
    </xf>
    <xf numFmtId="3" fontId="5" fillId="2" borderId="153" xfId="5" applyNumberFormat="1" applyFont="1" applyFill="1" applyBorder="1" applyAlignment="1">
      <alignment vertical="center"/>
    </xf>
    <xf numFmtId="3" fontId="5" fillId="2" borderId="185" xfId="5" applyNumberFormat="1" applyFont="1" applyFill="1" applyBorder="1" applyAlignment="1">
      <alignment vertical="center"/>
    </xf>
    <xf numFmtId="188" fontId="5" fillId="2" borderId="161" xfId="5" applyNumberFormat="1" applyFont="1" applyFill="1" applyBorder="1" applyAlignment="1">
      <alignment vertical="center"/>
    </xf>
    <xf numFmtId="188" fontId="5" fillId="2" borderId="156" xfId="5" applyNumberFormat="1" applyFont="1" applyFill="1" applyBorder="1" applyAlignment="1">
      <alignment horizontal="center" vertical="center"/>
    </xf>
    <xf numFmtId="187" fontId="5" fillId="2" borderId="186" xfId="5" applyNumberFormat="1" applyFont="1" applyFill="1" applyBorder="1" applyAlignment="1">
      <alignment horizontal="right"/>
    </xf>
    <xf numFmtId="187" fontId="5" fillId="2" borderId="163" xfId="5" applyNumberFormat="1" applyFont="1" applyFill="1" applyBorder="1" applyAlignment="1">
      <alignment horizontal="right"/>
    </xf>
    <xf numFmtId="187" fontId="5" fillId="2" borderId="59" xfId="5" applyNumberFormat="1" applyFont="1" applyFill="1" applyBorder="1" applyAlignment="1">
      <alignment horizontal="right"/>
    </xf>
    <xf numFmtId="3" fontId="5" fillId="2" borderId="159" xfId="5" applyNumberFormat="1" applyFont="1" applyFill="1" applyBorder="1" applyAlignment="1">
      <alignment vertical="center"/>
    </xf>
    <xf numFmtId="3" fontId="5" fillId="2" borderId="160" xfId="5" applyNumberFormat="1" applyFont="1" applyFill="1" applyBorder="1" applyAlignment="1">
      <alignment vertical="center" wrapText="1"/>
    </xf>
    <xf numFmtId="3" fontId="5" fillId="2" borderId="169" xfId="5" applyNumberFormat="1" applyFont="1" applyFill="1" applyBorder="1" applyAlignment="1">
      <alignment vertical="center"/>
    </xf>
    <xf numFmtId="188" fontId="5" fillId="2" borderId="171" xfId="5" applyNumberFormat="1" applyFont="1" applyFill="1" applyBorder="1" applyAlignment="1">
      <alignment vertical="center"/>
    </xf>
    <xf numFmtId="188" fontId="5" fillId="2" borderId="172" xfId="5" applyNumberFormat="1" applyFont="1" applyFill="1" applyBorder="1" applyAlignment="1">
      <alignment horizontal="center" vertical="center"/>
    </xf>
    <xf numFmtId="187" fontId="5" fillId="2" borderId="187" xfId="5" applyNumberFormat="1" applyFont="1" applyFill="1" applyBorder="1" applyAlignment="1">
      <alignment horizontal="right"/>
    </xf>
    <xf numFmtId="187" fontId="5" fillId="2" borderId="174" xfId="5" applyNumberFormat="1" applyFont="1" applyFill="1" applyBorder="1" applyAlignment="1">
      <alignment horizontal="right"/>
    </xf>
    <xf numFmtId="187" fontId="5" fillId="2" borderId="175" xfId="5" applyNumberFormat="1" applyFont="1" applyFill="1" applyBorder="1" applyAlignment="1">
      <alignment horizontal="right"/>
    </xf>
    <xf numFmtId="188" fontId="5" fillId="2" borderId="32" xfId="5" applyNumberFormat="1" applyFont="1" applyFill="1" applyBorder="1" applyAlignment="1">
      <alignment vertical="center"/>
    </xf>
    <xf numFmtId="188" fontId="5" fillId="2" borderId="121" xfId="5" applyNumberFormat="1" applyFont="1" applyFill="1" applyBorder="1" applyAlignment="1">
      <alignment horizontal="center" vertical="center"/>
    </xf>
    <xf numFmtId="187" fontId="5" fillId="2" borderId="188" xfId="5" applyNumberFormat="1" applyFont="1" applyFill="1" applyBorder="1" applyAlignment="1">
      <alignment horizontal="right"/>
    </xf>
    <xf numFmtId="187" fontId="5" fillId="2" borderId="189" xfId="5" applyNumberFormat="1" applyFont="1" applyFill="1" applyBorder="1" applyAlignment="1">
      <alignment horizontal="right"/>
    </xf>
    <xf numFmtId="187" fontId="5" fillId="2" borderId="190" xfId="5" applyNumberFormat="1" applyFont="1" applyFill="1" applyBorder="1" applyAlignment="1">
      <alignment horizontal="right"/>
    </xf>
    <xf numFmtId="187" fontId="5" fillId="2" borderId="32" xfId="5" applyNumberFormat="1" applyFont="1" applyFill="1" applyBorder="1" applyAlignment="1"/>
    <xf numFmtId="3" fontId="5" fillId="2" borderId="28" xfId="5" applyNumberFormat="1" applyFont="1" applyFill="1" applyBorder="1" applyAlignment="1">
      <alignment horizontal="center" vertical="center"/>
    </xf>
    <xf numFmtId="3" fontId="5" fillId="2" borderId="29" xfId="5" applyNumberFormat="1" applyFont="1" applyFill="1" applyBorder="1" applyAlignment="1">
      <alignment vertical="center"/>
    </xf>
    <xf numFmtId="188" fontId="5" fillId="2" borderId="30" xfId="5" applyNumberFormat="1" applyFont="1" applyFill="1" applyBorder="1" applyAlignment="1">
      <alignment vertical="center"/>
    </xf>
    <xf numFmtId="188" fontId="5" fillId="2" borderId="31" xfId="5" applyNumberFormat="1" applyFont="1" applyFill="1" applyBorder="1" applyAlignment="1">
      <alignment horizontal="center" vertical="center"/>
    </xf>
    <xf numFmtId="187" fontId="5" fillId="2" borderId="191" xfId="5" applyNumberFormat="1" applyFont="1" applyFill="1" applyBorder="1" applyAlignment="1">
      <alignment horizontal="right"/>
    </xf>
    <xf numFmtId="187" fontId="5" fillId="2" borderId="125" xfId="5" applyNumberFormat="1" applyFont="1" applyFill="1" applyBorder="1" applyAlignment="1">
      <alignment horizontal="right"/>
    </xf>
    <xf numFmtId="187" fontId="5" fillId="2" borderId="50" xfId="5" applyNumberFormat="1" applyFont="1" applyFill="1" applyBorder="1" applyAlignment="1">
      <alignment horizontal="right"/>
    </xf>
    <xf numFmtId="3" fontId="5" fillId="2" borderId="0" xfId="5" applyNumberFormat="1" applyFont="1" applyFill="1" applyBorder="1" applyAlignment="1">
      <alignment vertical="center" wrapText="1"/>
    </xf>
    <xf numFmtId="3" fontId="5" fillId="2" borderId="146" xfId="5" applyNumberFormat="1" applyFont="1" applyFill="1" applyBorder="1" applyAlignment="1">
      <alignment vertical="center"/>
    </xf>
    <xf numFmtId="187" fontId="5" fillId="2" borderId="90" xfId="5" applyNumberFormat="1" applyFont="1" applyFill="1" applyBorder="1" applyAlignment="1">
      <alignment horizontal="right"/>
    </xf>
    <xf numFmtId="187" fontId="5" fillId="2" borderId="0" xfId="5" applyNumberFormat="1" applyFont="1" applyFill="1" applyBorder="1" applyAlignment="1">
      <alignment horizontal="right"/>
    </xf>
    <xf numFmtId="187" fontId="5" fillId="2" borderId="7" xfId="5" applyNumberFormat="1" applyFont="1" applyFill="1" applyBorder="1" applyAlignment="1">
      <alignment horizontal="right"/>
    </xf>
    <xf numFmtId="187" fontId="5" fillId="2" borderId="126" xfId="5" applyNumberFormat="1" applyFont="1" applyFill="1" applyBorder="1" applyAlignment="1">
      <alignment horizontal="right"/>
    </xf>
    <xf numFmtId="187" fontId="5" fillId="2" borderId="127" xfId="5" applyNumberFormat="1" applyFont="1" applyFill="1" applyBorder="1" applyAlignment="1">
      <alignment horizontal="right"/>
    </xf>
    <xf numFmtId="3" fontId="5" fillId="2" borderId="41" xfId="5" applyNumberFormat="1" applyFont="1" applyFill="1" applyBorder="1" applyAlignment="1">
      <alignment horizontal="left" vertical="center"/>
    </xf>
    <xf numFmtId="3" fontId="7" fillId="2" borderId="42" xfId="5" quotePrefix="1" applyNumberFormat="1" applyFont="1" applyFill="1" applyBorder="1" applyAlignment="1">
      <alignment vertical="center"/>
    </xf>
    <xf numFmtId="188" fontId="5" fillId="2" borderId="43" xfId="5" applyNumberFormat="1" applyFont="1" applyFill="1" applyBorder="1" applyAlignment="1">
      <alignment vertical="center"/>
    </xf>
    <xf numFmtId="188" fontId="5" fillId="2" borderId="179" xfId="5" applyNumberFormat="1" applyFont="1" applyFill="1" applyBorder="1" applyAlignment="1">
      <alignment horizontal="center" vertical="center"/>
    </xf>
    <xf numFmtId="187" fontId="5" fillId="2" borderId="192" xfId="5" applyNumberFormat="1" applyFont="1" applyFill="1" applyBorder="1" applyAlignment="1">
      <alignment horizontal="right"/>
    </xf>
    <xf numFmtId="187" fontId="5" fillId="2" borderId="180" xfId="5" applyNumberFormat="1" applyFont="1" applyFill="1" applyBorder="1" applyAlignment="1">
      <alignment horizontal="right"/>
    </xf>
    <xf numFmtId="187" fontId="5" fillId="2" borderId="193" xfId="5" applyNumberFormat="1" applyFont="1" applyFill="1" applyBorder="1" applyAlignment="1">
      <alignment horizontal="right"/>
    </xf>
    <xf numFmtId="187" fontId="5" fillId="2" borderId="43" xfId="5" applyNumberFormat="1" applyFont="1" applyFill="1" applyBorder="1" applyAlignment="1"/>
    <xf numFmtId="3" fontId="22" fillId="2" borderId="0" xfId="5" applyNumberFormat="1" applyFont="1" applyFill="1" applyBorder="1" applyAlignment="1"/>
    <xf numFmtId="3" fontId="5" fillId="2" borderId="0" xfId="5" applyNumberFormat="1" applyFont="1" applyFill="1" applyAlignment="1">
      <alignment vertical="center"/>
    </xf>
    <xf numFmtId="0" fontId="5" fillId="2" borderId="0" xfId="4" applyFont="1" applyFill="1" applyAlignment="1">
      <alignment horizontal="center" vertical="center"/>
    </xf>
    <xf numFmtId="3" fontId="5" fillId="0" borderId="0" xfId="5" applyNumberFormat="1" applyFont="1" applyFill="1" applyBorder="1" applyAlignment="1">
      <alignment vertical="center"/>
    </xf>
    <xf numFmtId="3" fontId="5" fillId="0" borderId="0" xfId="5" applyNumberFormat="1" applyFont="1" applyFill="1" applyAlignment="1"/>
    <xf numFmtId="3" fontId="29" fillId="2" borderId="0" xfId="5" applyNumberFormat="1" applyFont="1" applyFill="1" applyBorder="1" applyAlignment="1">
      <alignment horizontal="center" vertical="center"/>
    </xf>
    <xf numFmtId="0" fontId="29" fillId="0" borderId="0" xfId="4" applyFont="1" applyFill="1" applyAlignment="1">
      <alignment vertical="center"/>
    </xf>
    <xf numFmtId="3" fontId="34" fillId="0" borderId="0" xfId="5" applyNumberFormat="1" applyFont="1" applyFill="1" applyAlignment="1"/>
    <xf numFmtId="3" fontId="22" fillId="0" borderId="0" xfId="5" applyNumberFormat="1" applyFont="1" applyFill="1" applyAlignment="1"/>
  </cellXfs>
  <cellStyles count="8">
    <cellStyle name="ハイパーリンク" xfId="1" builtinId="8"/>
    <cellStyle name="ハイパーリンク 2" xfId="3"/>
    <cellStyle name="桁区切り 2" xfId="5"/>
    <cellStyle name="標準" xfId="0" builtinId="0"/>
    <cellStyle name="標準 3" xfId="7"/>
    <cellStyle name="標準_01様式集_入札説明書等" xfId="4"/>
    <cellStyle name="標準_左京・入札説明書・様式" xfId="2"/>
    <cellStyle name="標準_事業費年度割"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0</xdr:rowOff>
    </xdr:from>
    <xdr:to>
      <xdr:col>4</xdr:col>
      <xdr:colOff>0</xdr:colOff>
      <xdr:row>18</xdr:row>
      <xdr:rowOff>0</xdr:rowOff>
    </xdr:to>
    <xdr:sp macro="" textlink="">
      <xdr:nvSpPr>
        <xdr:cNvPr id="2" name="Line 1"/>
        <xdr:cNvSpPr>
          <a:spLocks noChangeShapeType="1"/>
        </xdr:cNvSpPr>
      </xdr:nvSpPr>
      <xdr:spPr bwMode="auto">
        <a:xfrm>
          <a:off x="3251200" y="407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0</xdr:rowOff>
    </xdr:from>
    <xdr:to>
      <xdr:col>4</xdr:col>
      <xdr:colOff>0</xdr:colOff>
      <xdr:row>18</xdr:row>
      <xdr:rowOff>0</xdr:rowOff>
    </xdr:to>
    <xdr:sp macro="" textlink="">
      <xdr:nvSpPr>
        <xdr:cNvPr id="3" name="Line 2"/>
        <xdr:cNvSpPr>
          <a:spLocks noChangeShapeType="1"/>
        </xdr:cNvSpPr>
      </xdr:nvSpPr>
      <xdr:spPr bwMode="auto">
        <a:xfrm>
          <a:off x="3251200" y="407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0</xdr:rowOff>
    </xdr:from>
    <xdr:to>
      <xdr:col>4</xdr:col>
      <xdr:colOff>0</xdr:colOff>
      <xdr:row>18</xdr:row>
      <xdr:rowOff>0</xdr:rowOff>
    </xdr:to>
    <xdr:sp macro="" textlink="">
      <xdr:nvSpPr>
        <xdr:cNvPr id="4" name="Line 3"/>
        <xdr:cNvSpPr>
          <a:spLocks noChangeShapeType="1"/>
        </xdr:cNvSpPr>
      </xdr:nvSpPr>
      <xdr:spPr bwMode="auto">
        <a:xfrm>
          <a:off x="3251200" y="407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0</xdr:rowOff>
    </xdr:from>
    <xdr:to>
      <xdr:col>4</xdr:col>
      <xdr:colOff>0</xdr:colOff>
      <xdr:row>18</xdr:row>
      <xdr:rowOff>0</xdr:rowOff>
    </xdr:to>
    <xdr:sp macro="" textlink="">
      <xdr:nvSpPr>
        <xdr:cNvPr id="5" name="Line 4"/>
        <xdr:cNvSpPr>
          <a:spLocks noChangeShapeType="1"/>
        </xdr:cNvSpPr>
      </xdr:nvSpPr>
      <xdr:spPr bwMode="auto">
        <a:xfrm>
          <a:off x="3251200" y="4070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18</xdr:row>
      <xdr:rowOff>0</xdr:rowOff>
    </xdr:from>
    <xdr:to>
      <xdr:col>4</xdr:col>
      <xdr:colOff>0</xdr:colOff>
      <xdr:row>18</xdr:row>
      <xdr:rowOff>0</xdr:rowOff>
    </xdr:to>
    <xdr:sp macro="" textlink="">
      <xdr:nvSpPr>
        <xdr:cNvPr id="2" name="Line 1"/>
        <xdr:cNvSpPr>
          <a:spLocks noChangeShapeType="1"/>
        </xdr:cNvSpPr>
      </xdr:nvSpPr>
      <xdr:spPr bwMode="auto">
        <a:xfrm>
          <a:off x="3251200" y="407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0</xdr:rowOff>
    </xdr:from>
    <xdr:to>
      <xdr:col>4</xdr:col>
      <xdr:colOff>0</xdr:colOff>
      <xdr:row>18</xdr:row>
      <xdr:rowOff>0</xdr:rowOff>
    </xdr:to>
    <xdr:sp macro="" textlink="">
      <xdr:nvSpPr>
        <xdr:cNvPr id="3" name="Line 2"/>
        <xdr:cNvSpPr>
          <a:spLocks noChangeShapeType="1"/>
        </xdr:cNvSpPr>
      </xdr:nvSpPr>
      <xdr:spPr bwMode="auto">
        <a:xfrm>
          <a:off x="3251200" y="407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0</xdr:rowOff>
    </xdr:from>
    <xdr:to>
      <xdr:col>4</xdr:col>
      <xdr:colOff>0</xdr:colOff>
      <xdr:row>18</xdr:row>
      <xdr:rowOff>0</xdr:rowOff>
    </xdr:to>
    <xdr:sp macro="" textlink="">
      <xdr:nvSpPr>
        <xdr:cNvPr id="4" name="Line 3"/>
        <xdr:cNvSpPr>
          <a:spLocks noChangeShapeType="1"/>
        </xdr:cNvSpPr>
      </xdr:nvSpPr>
      <xdr:spPr bwMode="auto">
        <a:xfrm>
          <a:off x="3251200" y="407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0</xdr:rowOff>
    </xdr:from>
    <xdr:to>
      <xdr:col>4</xdr:col>
      <xdr:colOff>0</xdr:colOff>
      <xdr:row>18</xdr:row>
      <xdr:rowOff>0</xdr:rowOff>
    </xdr:to>
    <xdr:sp macro="" textlink="">
      <xdr:nvSpPr>
        <xdr:cNvPr id="5" name="Line 4"/>
        <xdr:cNvSpPr>
          <a:spLocks noChangeShapeType="1"/>
        </xdr:cNvSpPr>
      </xdr:nvSpPr>
      <xdr:spPr bwMode="auto">
        <a:xfrm>
          <a:off x="3251200" y="407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21</xdr:row>
      <xdr:rowOff>85725</xdr:rowOff>
    </xdr:from>
    <xdr:to>
      <xdr:col>4</xdr:col>
      <xdr:colOff>0</xdr:colOff>
      <xdr:row>21</xdr:row>
      <xdr:rowOff>85725</xdr:rowOff>
    </xdr:to>
    <xdr:sp macro="" textlink="">
      <xdr:nvSpPr>
        <xdr:cNvPr id="2" name="Line 1"/>
        <xdr:cNvSpPr>
          <a:spLocks noChangeShapeType="1"/>
        </xdr:cNvSpPr>
      </xdr:nvSpPr>
      <xdr:spPr bwMode="auto">
        <a:xfrm>
          <a:off x="3257550" y="489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 name="Line 3"/>
        <xdr:cNvSpPr>
          <a:spLocks noChangeShapeType="1"/>
        </xdr:cNvSpPr>
      </xdr:nvSpPr>
      <xdr:spPr bwMode="auto">
        <a:xfrm>
          <a:off x="3257550" y="489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85725</xdr:rowOff>
    </xdr:from>
    <xdr:to>
      <xdr:col>4</xdr:col>
      <xdr:colOff>0</xdr:colOff>
      <xdr:row>34</xdr:row>
      <xdr:rowOff>85725</xdr:rowOff>
    </xdr:to>
    <xdr:sp macro="" textlink="">
      <xdr:nvSpPr>
        <xdr:cNvPr id="4" name="Line 5"/>
        <xdr:cNvSpPr>
          <a:spLocks noChangeShapeType="1"/>
        </xdr:cNvSpPr>
      </xdr:nvSpPr>
      <xdr:spPr bwMode="auto">
        <a:xfrm>
          <a:off x="3257550" y="8359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 name="Line 6"/>
        <xdr:cNvSpPr>
          <a:spLocks noChangeShapeType="1"/>
        </xdr:cNvSpPr>
      </xdr:nvSpPr>
      <xdr:spPr bwMode="auto">
        <a:xfrm>
          <a:off x="3257550" y="489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85725</xdr:rowOff>
    </xdr:from>
    <xdr:to>
      <xdr:col>4</xdr:col>
      <xdr:colOff>0</xdr:colOff>
      <xdr:row>32</xdr:row>
      <xdr:rowOff>85725</xdr:rowOff>
    </xdr:to>
    <xdr:sp macro="" textlink="">
      <xdr:nvSpPr>
        <xdr:cNvPr id="6" name="Line 1"/>
        <xdr:cNvSpPr>
          <a:spLocks noChangeShapeType="1"/>
        </xdr:cNvSpPr>
      </xdr:nvSpPr>
      <xdr:spPr bwMode="auto">
        <a:xfrm>
          <a:off x="3257550" y="7826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85725</xdr:rowOff>
    </xdr:from>
    <xdr:to>
      <xdr:col>4</xdr:col>
      <xdr:colOff>0</xdr:colOff>
      <xdr:row>32</xdr:row>
      <xdr:rowOff>85725</xdr:rowOff>
    </xdr:to>
    <xdr:sp macro="" textlink="">
      <xdr:nvSpPr>
        <xdr:cNvPr id="7" name="Line 3"/>
        <xdr:cNvSpPr>
          <a:spLocks noChangeShapeType="1"/>
        </xdr:cNvSpPr>
      </xdr:nvSpPr>
      <xdr:spPr bwMode="auto">
        <a:xfrm>
          <a:off x="3257550" y="7826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85725</xdr:rowOff>
    </xdr:from>
    <xdr:to>
      <xdr:col>4</xdr:col>
      <xdr:colOff>0</xdr:colOff>
      <xdr:row>32</xdr:row>
      <xdr:rowOff>85725</xdr:rowOff>
    </xdr:to>
    <xdr:sp macro="" textlink="">
      <xdr:nvSpPr>
        <xdr:cNvPr id="8" name="Line 6"/>
        <xdr:cNvSpPr>
          <a:spLocks noChangeShapeType="1"/>
        </xdr:cNvSpPr>
      </xdr:nvSpPr>
      <xdr:spPr bwMode="auto">
        <a:xfrm>
          <a:off x="3257550" y="7826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85725</xdr:rowOff>
    </xdr:from>
    <xdr:to>
      <xdr:col>4</xdr:col>
      <xdr:colOff>0</xdr:colOff>
      <xdr:row>28</xdr:row>
      <xdr:rowOff>85725</xdr:rowOff>
    </xdr:to>
    <xdr:sp macro="" textlink="">
      <xdr:nvSpPr>
        <xdr:cNvPr id="9" name="Line 1"/>
        <xdr:cNvSpPr>
          <a:spLocks noChangeShapeType="1"/>
        </xdr:cNvSpPr>
      </xdr:nvSpPr>
      <xdr:spPr bwMode="auto">
        <a:xfrm>
          <a:off x="3257550" y="675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85725</xdr:rowOff>
    </xdr:from>
    <xdr:to>
      <xdr:col>4</xdr:col>
      <xdr:colOff>0</xdr:colOff>
      <xdr:row>28</xdr:row>
      <xdr:rowOff>85725</xdr:rowOff>
    </xdr:to>
    <xdr:sp macro="" textlink="">
      <xdr:nvSpPr>
        <xdr:cNvPr id="10" name="Line 3"/>
        <xdr:cNvSpPr>
          <a:spLocks noChangeShapeType="1"/>
        </xdr:cNvSpPr>
      </xdr:nvSpPr>
      <xdr:spPr bwMode="auto">
        <a:xfrm>
          <a:off x="3257550" y="675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85725</xdr:rowOff>
    </xdr:from>
    <xdr:to>
      <xdr:col>4</xdr:col>
      <xdr:colOff>0</xdr:colOff>
      <xdr:row>28</xdr:row>
      <xdr:rowOff>85725</xdr:rowOff>
    </xdr:to>
    <xdr:sp macro="" textlink="">
      <xdr:nvSpPr>
        <xdr:cNvPr id="11" name="Line 6"/>
        <xdr:cNvSpPr>
          <a:spLocks noChangeShapeType="1"/>
        </xdr:cNvSpPr>
      </xdr:nvSpPr>
      <xdr:spPr bwMode="auto">
        <a:xfrm>
          <a:off x="3257550" y="675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16</xdr:row>
      <xdr:rowOff>85725</xdr:rowOff>
    </xdr:from>
    <xdr:to>
      <xdr:col>4</xdr:col>
      <xdr:colOff>0</xdr:colOff>
      <xdr:row>16</xdr:row>
      <xdr:rowOff>85725</xdr:rowOff>
    </xdr:to>
    <xdr:sp macro="" textlink="">
      <xdr:nvSpPr>
        <xdr:cNvPr id="2" name="Line 1"/>
        <xdr:cNvSpPr>
          <a:spLocks noChangeShapeType="1"/>
        </xdr:cNvSpPr>
      </xdr:nvSpPr>
      <xdr:spPr bwMode="auto">
        <a:xfrm>
          <a:off x="3302000" y="368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85725</xdr:rowOff>
    </xdr:from>
    <xdr:to>
      <xdr:col>4</xdr:col>
      <xdr:colOff>0</xdr:colOff>
      <xdr:row>28</xdr:row>
      <xdr:rowOff>85725</xdr:rowOff>
    </xdr:to>
    <xdr:sp macro="" textlink="">
      <xdr:nvSpPr>
        <xdr:cNvPr id="3" name="Line 2"/>
        <xdr:cNvSpPr>
          <a:spLocks noChangeShapeType="1"/>
        </xdr:cNvSpPr>
      </xdr:nvSpPr>
      <xdr:spPr bwMode="auto">
        <a:xfrm>
          <a:off x="3302000" y="688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85725</xdr:rowOff>
    </xdr:from>
    <xdr:to>
      <xdr:col>4</xdr:col>
      <xdr:colOff>0</xdr:colOff>
      <xdr:row>29</xdr:row>
      <xdr:rowOff>85725</xdr:rowOff>
    </xdr:to>
    <xdr:sp macro="" textlink="">
      <xdr:nvSpPr>
        <xdr:cNvPr id="4" name="Line 3"/>
        <xdr:cNvSpPr>
          <a:spLocks noChangeShapeType="1"/>
        </xdr:cNvSpPr>
      </xdr:nvSpPr>
      <xdr:spPr bwMode="auto">
        <a:xfrm>
          <a:off x="3302000" y="7153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85725</xdr:rowOff>
    </xdr:from>
    <xdr:to>
      <xdr:col>4</xdr:col>
      <xdr:colOff>0</xdr:colOff>
      <xdr:row>16</xdr:row>
      <xdr:rowOff>85725</xdr:rowOff>
    </xdr:to>
    <xdr:sp macro="" textlink="">
      <xdr:nvSpPr>
        <xdr:cNvPr id="5" name="Line 4"/>
        <xdr:cNvSpPr>
          <a:spLocks noChangeShapeType="1"/>
        </xdr:cNvSpPr>
      </xdr:nvSpPr>
      <xdr:spPr bwMode="auto">
        <a:xfrm>
          <a:off x="3302000" y="368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85725</xdr:rowOff>
    </xdr:from>
    <xdr:to>
      <xdr:col>4</xdr:col>
      <xdr:colOff>0</xdr:colOff>
      <xdr:row>28</xdr:row>
      <xdr:rowOff>85725</xdr:rowOff>
    </xdr:to>
    <xdr:sp macro="" textlink="">
      <xdr:nvSpPr>
        <xdr:cNvPr id="6" name="Line 5"/>
        <xdr:cNvSpPr>
          <a:spLocks noChangeShapeType="1"/>
        </xdr:cNvSpPr>
      </xdr:nvSpPr>
      <xdr:spPr bwMode="auto">
        <a:xfrm>
          <a:off x="3302000" y="688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85725</xdr:rowOff>
    </xdr:from>
    <xdr:to>
      <xdr:col>4</xdr:col>
      <xdr:colOff>0</xdr:colOff>
      <xdr:row>27</xdr:row>
      <xdr:rowOff>85725</xdr:rowOff>
    </xdr:to>
    <xdr:sp macro="" textlink="">
      <xdr:nvSpPr>
        <xdr:cNvPr id="7" name="Line 1"/>
        <xdr:cNvSpPr>
          <a:spLocks noChangeShapeType="1"/>
        </xdr:cNvSpPr>
      </xdr:nvSpPr>
      <xdr:spPr bwMode="auto">
        <a:xfrm>
          <a:off x="330200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85725</xdr:rowOff>
    </xdr:from>
    <xdr:to>
      <xdr:col>4</xdr:col>
      <xdr:colOff>0</xdr:colOff>
      <xdr:row>27</xdr:row>
      <xdr:rowOff>85725</xdr:rowOff>
    </xdr:to>
    <xdr:sp macro="" textlink="">
      <xdr:nvSpPr>
        <xdr:cNvPr id="8" name="Line 3"/>
        <xdr:cNvSpPr>
          <a:spLocks noChangeShapeType="1"/>
        </xdr:cNvSpPr>
      </xdr:nvSpPr>
      <xdr:spPr bwMode="auto">
        <a:xfrm>
          <a:off x="330200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85725</xdr:rowOff>
    </xdr:from>
    <xdr:to>
      <xdr:col>4</xdr:col>
      <xdr:colOff>0</xdr:colOff>
      <xdr:row>27</xdr:row>
      <xdr:rowOff>85725</xdr:rowOff>
    </xdr:to>
    <xdr:sp macro="" textlink="">
      <xdr:nvSpPr>
        <xdr:cNvPr id="9" name="Line 6"/>
        <xdr:cNvSpPr>
          <a:spLocks noChangeShapeType="1"/>
        </xdr:cNvSpPr>
      </xdr:nvSpPr>
      <xdr:spPr bwMode="auto">
        <a:xfrm>
          <a:off x="330200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85725</xdr:rowOff>
    </xdr:from>
    <xdr:to>
      <xdr:col>4</xdr:col>
      <xdr:colOff>0</xdr:colOff>
      <xdr:row>23</xdr:row>
      <xdr:rowOff>85725</xdr:rowOff>
    </xdr:to>
    <xdr:sp macro="" textlink="">
      <xdr:nvSpPr>
        <xdr:cNvPr id="10" name="Line 1"/>
        <xdr:cNvSpPr>
          <a:spLocks noChangeShapeType="1"/>
        </xdr:cNvSpPr>
      </xdr:nvSpPr>
      <xdr:spPr bwMode="auto">
        <a:xfrm>
          <a:off x="3302000" y="555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85725</xdr:rowOff>
    </xdr:from>
    <xdr:to>
      <xdr:col>4</xdr:col>
      <xdr:colOff>0</xdr:colOff>
      <xdr:row>23</xdr:row>
      <xdr:rowOff>85725</xdr:rowOff>
    </xdr:to>
    <xdr:sp macro="" textlink="">
      <xdr:nvSpPr>
        <xdr:cNvPr id="11" name="Line 3"/>
        <xdr:cNvSpPr>
          <a:spLocks noChangeShapeType="1"/>
        </xdr:cNvSpPr>
      </xdr:nvSpPr>
      <xdr:spPr bwMode="auto">
        <a:xfrm>
          <a:off x="3302000" y="555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85725</xdr:rowOff>
    </xdr:from>
    <xdr:to>
      <xdr:col>4</xdr:col>
      <xdr:colOff>0</xdr:colOff>
      <xdr:row>23</xdr:row>
      <xdr:rowOff>85725</xdr:rowOff>
    </xdr:to>
    <xdr:sp macro="" textlink="">
      <xdr:nvSpPr>
        <xdr:cNvPr id="12" name="Line 6"/>
        <xdr:cNvSpPr>
          <a:spLocks noChangeShapeType="1"/>
        </xdr:cNvSpPr>
      </xdr:nvSpPr>
      <xdr:spPr bwMode="auto">
        <a:xfrm>
          <a:off x="3302000" y="555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2" name="Line 1"/>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 name="Line 2"/>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4" name="Line 3"/>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 name="Line 4"/>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2" name="Line 1"/>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 name="Line 2"/>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4" name="Line 3"/>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 name="Line 4"/>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6" name="Line 1"/>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 name="Line 2"/>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 name="Line 3"/>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9" name="Line 4"/>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18</xdr:row>
      <xdr:rowOff>85725</xdr:rowOff>
    </xdr:from>
    <xdr:to>
      <xdr:col>4</xdr:col>
      <xdr:colOff>0</xdr:colOff>
      <xdr:row>18</xdr:row>
      <xdr:rowOff>85725</xdr:rowOff>
    </xdr:to>
    <xdr:sp macro="" textlink="">
      <xdr:nvSpPr>
        <xdr:cNvPr id="2" name="Line 1"/>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3" name="Line 2"/>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4" name="Line 3"/>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5" name="Line 4"/>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6" name="Line 1"/>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7" name="Line 2"/>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85725</xdr:rowOff>
    </xdr:from>
    <xdr:to>
      <xdr:col>4</xdr:col>
      <xdr:colOff>0</xdr:colOff>
      <xdr:row>18</xdr:row>
      <xdr:rowOff>85725</xdr:rowOff>
    </xdr:to>
    <xdr:sp macro="" textlink="">
      <xdr:nvSpPr>
        <xdr:cNvPr id="8" name="Line 3"/>
        <xdr:cNvSpPr>
          <a:spLocks noChangeShapeType="1"/>
        </xdr:cNvSpPr>
      </xdr:nvSpPr>
      <xdr:spPr bwMode="auto">
        <a:xfrm>
          <a:off x="3479800" y="4276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85725</xdr:rowOff>
    </xdr:from>
    <xdr:to>
      <xdr:col>4</xdr:col>
      <xdr:colOff>0</xdr:colOff>
      <xdr:row>21</xdr:row>
      <xdr:rowOff>85725</xdr:rowOff>
    </xdr:to>
    <xdr:sp macro="" textlink="">
      <xdr:nvSpPr>
        <xdr:cNvPr id="9" name="Line 4"/>
        <xdr:cNvSpPr>
          <a:spLocks noChangeShapeType="1"/>
        </xdr:cNvSpPr>
      </xdr:nvSpPr>
      <xdr:spPr bwMode="auto">
        <a:xfrm>
          <a:off x="3479800" y="5076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0</xdr:colOff>
      <xdr:row>71</xdr:row>
      <xdr:rowOff>0</xdr:rowOff>
    </xdr:from>
    <xdr:to>
      <xdr:col>28</xdr:col>
      <xdr:colOff>0</xdr:colOff>
      <xdr:row>71</xdr:row>
      <xdr:rowOff>0</xdr:rowOff>
    </xdr:to>
    <xdr:sp macro="" textlink="">
      <xdr:nvSpPr>
        <xdr:cNvPr id="2" name="Text Box 2"/>
        <xdr:cNvSpPr txBox="1">
          <a:spLocks noChangeArrowheads="1"/>
        </xdr:cNvSpPr>
      </xdr:nvSpPr>
      <xdr:spPr bwMode="auto">
        <a:xfrm>
          <a:off x="20212050" y="819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27096;&#24335;&#8548;&#35211;&#3130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Ⅴ-1"/>
      <sheetName val="様式Ⅴ-1-1"/>
      <sheetName val="様式Ⅴ-1-2"/>
      <sheetName val="様式Ⅴ-1-3"/>
      <sheetName val="様式Ⅴ-1-4"/>
      <sheetName val="様式Ⅴ-1-5"/>
      <sheetName val="様式Ⅴ-1-6"/>
      <sheetName val="様式Ⅴ-1-7"/>
      <sheetName val="様式Ⅴ-2"/>
      <sheetName val="様式Ⅴ-2-1"/>
      <sheetName val="様式Ⅴ-2-2"/>
      <sheetName val="様式Ⅴ-2-3"/>
      <sheetName val="様式Ⅴ-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7"/>
  <sheetViews>
    <sheetView tabSelected="1" view="pageBreakPreview" zoomScale="60" zoomScaleNormal="100" workbookViewId="0"/>
  </sheetViews>
  <sheetFormatPr defaultColWidth="9" defaultRowHeight="13" x14ac:dyDescent="0.2"/>
  <cols>
    <col min="1" max="1" width="1.08984375" style="1" customWidth="1"/>
    <col min="2" max="2" width="6.08984375" style="1" customWidth="1"/>
    <col min="3" max="6" width="9.08984375" style="10" customWidth="1"/>
    <col min="7" max="9" width="8.6328125" style="1" customWidth="1"/>
    <col min="10" max="15" width="9" style="37"/>
    <col min="16" max="16" width="9.453125" style="37" customWidth="1"/>
    <col min="17" max="16384" width="9" style="1"/>
  </cols>
  <sheetData>
    <row r="1" spans="2:16" ht="16.5" x14ac:dyDescent="0.25">
      <c r="B1" s="70" t="s">
        <v>113</v>
      </c>
      <c r="C1" s="8"/>
      <c r="D1" s="8"/>
      <c r="E1" s="8"/>
      <c r="F1" s="8"/>
      <c r="J1" s="1"/>
      <c r="K1" s="1"/>
      <c r="L1" s="1"/>
      <c r="M1" s="1"/>
      <c r="N1" s="1"/>
      <c r="O1" s="1"/>
      <c r="P1" s="35"/>
    </row>
    <row r="2" spans="2:16" x14ac:dyDescent="0.2">
      <c r="C2" s="8"/>
      <c r="D2" s="8"/>
      <c r="E2" s="8"/>
      <c r="F2" s="8"/>
      <c r="J2" s="1"/>
      <c r="K2" s="1"/>
      <c r="L2" s="1"/>
      <c r="M2" s="1"/>
      <c r="N2" s="1"/>
      <c r="O2" s="1"/>
      <c r="P2" s="1"/>
    </row>
    <row r="3" spans="2:16" x14ac:dyDescent="0.2">
      <c r="C3" s="71" t="s">
        <v>49</v>
      </c>
      <c r="D3" s="72"/>
      <c r="E3" s="72"/>
      <c r="F3" s="72"/>
      <c r="G3" s="72"/>
      <c r="H3" s="72"/>
      <c r="I3" s="72"/>
      <c r="J3" s="72"/>
      <c r="K3" s="72"/>
      <c r="L3" s="72"/>
      <c r="M3" s="72"/>
      <c r="N3" s="72"/>
      <c r="O3" s="72"/>
      <c r="P3" s="1"/>
    </row>
    <row r="4" spans="2:16" x14ac:dyDescent="0.2">
      <c r="C4" s="8"/>
      <c r="D4" s="8"/>
      <c r="E4" s="8"/>
      <c r="F4" s="8"/>
      <c r="J4" s="1"/>
      <c r="K4" s="1"/>
      <c r="L4" s="1"/>
      <c r="M4" s="1"/>
      <c r="N4" s="1"/>
      <c r="O4" s="1"/>
      <c r="P4" s="1"/>
    </row>
    <row r="5" spans="2:16" x14ac:dyDescent="0.2">
      <c r="C5" s="1"/>
      <c r="D5" s="1"/>
      <c r="E5" s="1"/>
      <c r="F5" s="1"/>
      <c r="J5" s="1"/>
      <c r="K5" s="1"/>
      <c r="L5" s="1"/>
      <c r="M5" s="1"/>
      <c r="N5" s="17" t="s">
        <v>41</v>
      </c>
      <c r="O5" s="2"/>
      <c r="P5" s="2"/>
    </row>
    <row r="6" spans="2:16" ht="18" customHeight="1" x14ac:dyDescent="0.2">
      <c r="B6" s="18" t="s">
        <v>60</v>
      </c>
      <c r="C6" s="2"/>
      <c r="D6" s="2"/>
      <c r="E6" s="19"/>
      <c r="F6" s="19"/>
      <c r="G6" s="19"/>
      <c r="H6" s="19"/>
      <c r="I6" s="19"/>
      <c r="J6" s="19"/>
      <c r="K6" s="19"/>
      <c r="L6" s="19"/>
      <c r="M6" s="19"/>
      <c r="N6" s="19"/>
      <c r="O6" s="19"/>
      <c r="P6" s="19"/>
    </row>
    <row r="7" spans="2:16" ht="18" customHeight="1" x14ac:dyDescent="0.2">
      <c r="B7" s="20"/>
      <c r="C7" s="21"/>
      <c r="D7" s="73" t="s">
        <v>0</v>
      </c>
      <c r="E7" s="74"/>
      <c r="F7" s="75"/>
      <c r="G7" s="76"/>
      <c r="H7" s="76"/>
      <c r="I7" s="76"/>
      <c r="J7" s="76"/>
      <c r="K7" s="76"/>
      <c r="L7" s="76"/>
      <c r="M7" s="76"/>
      <c r="N7" s="76"/>
      <c r="O7" s="76"/>
      <c r="P7" s="77"/>
    </row>
    <row r="8" spans="2:16" ht="18" customHeight="1" x14ac:dyDescent="0.2">
      <c r="B8" s="22"/>
      <c r="C8" s="23"/>
      <c r="D8" s="73" t="s">
        <v>1</v>
      </c>
      <c r="E8" s="74"/>
      <c r="F8" s="75"/>
      <c r="G8" s="76"/>
      <c r="H8" s="76"/>
      <c r="I8" s="76"/>
      <c r="J8" s="76"/>
      <c r="K8" s="76"/>
      <c r="L8" s="76"/>
      <c r="M8" s="76"/>
      <c r="N8" s="76"/>
      <c r="O8" s="76"/>
      <c r="P8" s="77"/>
    </row>
    <row r="9" spans="2:16" ht="18" customHeight="1" x14ac:dyDescent="0.2">
      <c r="B9" s="22"/>
      <c r="C9" s="23"/>
      <c r="D9" s="73" t="s">
        <v>2</v>
      </c>
      <c r="E9" s="74"/>
      <c r="F9" s="75"/>
      <c r="G9" s="76"/>
      <c r="H9" s="76"/>
      <c r="I9" s="76"/>
      <c r="J9" s="76"/>
      <c r="K9" s="76"/>
      <c r="L9" s="76"/>
      <c r="M9" s="76"/>
      <c r="N9" s="76"/>
      <c r="O9" s="76"/>
      <c r="P9" s="77"/>
    </row>
    <row r="10" spans="2:16" ht="18" customHeight="1" x14ac:dyDescent="0.2">
      <c r="B10" s="24" t="s">
        <v>38</v>
      </c>
      <c r="C10" s="25"/>
      <c r="D10" s="73" t="s">
        <v>3</v>
      </c>
      <c r="E10" s="74"/>
      <c r="F10" s="75"/>
      <c r="G10" s="76"/>
      <c r="H10" s="76"/>
      <c r="I10" s="76"/>
      <c r="J10" s="76"/>
      <c r="K10" s="76"/>
      <c r="L10" s="76"/>
      <c r="M10" s="76"/>
      <c r="N10" s="76"/>
      <c r="O10" s="76"/>
      <c r="P10" s="77"/>
    </row>
    <row r="11" spans="2:16" ht="18" customHeight="1" x14ac:dyDescent="0.2">
      <c r="B11" s="22"/>
      <c r="C11" s="23"/>
      <c r="D11" s="73" t="s">
        <v>4</v>
      </c>
      <c r="E11" s="74"/>
      <c r="F11" s="75"/>
      <c r="G11" s="76"/>
      <c r="H11" s="76"/>
      <c r="I11" s="76"/>
      <c r="J11" s="76"/>
      <c r="K11" s="76"/>
      <c r="L11" s="76"/>
      <c r="M11" s="76"/>
      <c r="N11" s="76"/>
      <c r="O11" s="76"/>
      <c r="P11" s="77"/>
    </row>
    <row r="12" spans="2:16" ht="18" customHeight="1" x14ac:dyDescent="0.2">
      <c r="B12" s="22"/>
      <c r="C12" s="23"/>
      <c r="D12" s="73" t="s">
        <v>29</v>
      </c>
      <c r="E12" s="74"/>
      <c r="F12" s="75"/>
      <c r="G12" s="76"/>
      <c r="H12" s="76"/>
      <c r="I12" s="76"/>
      <c r="J12" s="76"/>
      <c r="K12" s="76"/>
      <c r="L12" s="76"/>
      <c r="M12" s="76"/>
      <c r="N12" s="76"/>
      <c r="O12" s="76"/>
      <c r="P12" s="77"/>
    </row>
    <row r="13" spans="2:16" ht="18" customHeight="1" x14ac:dyDescent="0.2">
      <c r="B13" s="26"/>
      <c r="C13" s="27"/>
      <c r="D13" s="73" t="s">
        <v>30</v>
      </c>
      <c r="E13" s="74"/>
      <c r="F13" s="78"/>
      <c r="G13" s="76"/>
      <c r="H13" s="76"/>
      <c r="I13" s="76"/>
      <c r="J13" s="76"/>
      <c r="K13" s="76"/>
      <c r="L13" s="76"/>
      <c r="M13" s="76"/>
      <c r="N13" s="76"/>
      <c r="O13" s="76"/>
      <c r="P13" s="77"/>
    </row>
    <row r="14" spans="2:16" ht="18" customHeight="1" x14ac:dyDescent="0.2">
      <c r="C14" s="1"/>
      <c r="D14" s="1"/>
      <c r="E14" s="1"/>
      <c r="F14" s="1"/>
      <c r="J14" s="1"/>
      <c r="K14" s="1"/>
      <c r="L14" s="1"/>
      <c r="M14" s="1"/>
      <c r="N14" s="1"/>
      <c r="O14" s="1"/>
      <c r="P14" s="1"/>
    </row>
    <row r="15" spans="2:16" ht="18" customHeight="1" x14ac:dyDescent="0.2">
      <c r="B15" s="28" t="s">
        <v>26</v>
      </c>
      <c r="C15" s="29"/>
      <c r="D15" s="16"/>
      <c r="E15" s="15" t="s">
        <v>7</v>
      </c>
      <c r="F15" s="1"/>
      <c r="J15" s="1"/>
      <c r="K15" s="1"/>
      <c r="L15" s="1"/>
      <c r="M15" s="1"/>
      <c r="N15" s="1"/>
      <c r="O15" s="1"/>
      <c r="P15" s="1"/>
    </row>
    <row r="16" spans="2:16" ht="18" customHeight="1" x14ac:dyDescent="0.2">
      <c r="B16" s="2" t="s">
        <v>31</v>
      </c>
      <c r="C16" s="9"/>
      <c r="D16" s="9"/>
      <c r="E16" s="9"/>
      <c r="F16" s="9"/>
      <c r="G16" s="2"/>
      <c r="H16" s="2"/>
      <c r="I16" s="2"/>
      <c r="J16" s="2"/>
      <c r="K16" s="2"/>
      <c r="L16" s="2"/>
      <c r="M16" s="2"/>
      <c r="N16" s="2"/>
      <c r="O16" s="2"/>
      <c r="P16" s="2"/>
    </row>
    <row r="17" spans="2:16" ht="25.5" customHeight="1" x14ac:dyDescent="0.2">
      <c r="B17" s="3" t="s">
        <v>32</v>
      </c>
      <c r="C17" s="3" t="s">
        <v>10</v>
      </c>
      <c r="D17" s="3" t="s">
        <v>11</v>
      </c>
      <c r="E17" s="3" t="s">
        <v>12</v>
      </c>
      <c r="F17" s="3" t="s">
        <v>13</v>
      </c>
      <c r="G17" s="3" t="s">
        <v>22</v>
      </c>
      <c r="H17" s="73" t="s">
        <v>15</v>
      </c>
      <c r="I17" s="79"/>
      <c r="J17" s="73" t="s">
        <v>39</v>
      </c>
      <c r="K17" s="80"/>
      <c r="L17" s="80"/>
      <c r="M17" s="80"/>
      <c r="N17" s="80"/>
      <c r="O17" s="80"/>
      <c r="P17" s="81"/>
    </row>
    <row r="18" spans="2:16" ht="25" customHeight="1" x14ac:dyDescent="0.2">
      <c r="B18" s="3" t="s">
        <v>9</v>
      </c>
      <c r="C18" s="14" t="s">
        <v>14</v>
      </c>
      <c r="D18" s="4" t="s">
        <v>34</v>
      </c>
      <c r="E18" s="4" t="s">
        <v>50</v>
      </c>
      <c r="F18" s="4" t="s">
        <v>44</v>
      </c>
      <c r="G18" s="4" t="s">
        <v>51</v>
      </c>
      <c r="H18" s="82" t="s">
        <v>17</v>
      </c>
      <c r="I18" s="82"/>
      <c r="J18" s="83" t="s">
        <v>56</v>
      </c>
      <c r="K18" s="84"/>
      <c r="L18" s="84"/>
      <c r="M18" s="84"/>
      <c r="N18" s="84"/>
      <c r="O18" s="84"/>
      <c r="P18" s="85"/>
    </row>
    <row r="19" spans="2:16" s="6" customFormat="1" ht="25" customHeight="1" x14ac:dyDescent="0.2">
      <c r="B19" s="5">
        <v>1</v>
      </c>
      <c r="C19" s="7"/>
      <c r="D19" s="7"/>
      <c r="E19" s="7"/>
      <c r="F19" s="7"/>
      <c r="G19" s="31"/>
      <c r="H19" s="86"/>
      <c r="I19" s="86"/>
      <c r="J19" s="87"/>
      <c r="K19" s="88"/>
      <c r="L19" s="88"/>
      <c r="M19" s="88"/>
      <c r="N19" s="88"/>
      <c r="O19" s="88"/>
      <c r="P19" s="89"/>
    </row>
    <row r="20" spans="2:16" s="6" customFormat="1" ht="25" customHeight="1" x14ac:dyDescent="0.2">
      <c r="B20" s="7">
        <v>2</v>
      </c>
      <c r="C20" s="7"/>
      <c r="D20" s="13"/>
      <c r="E20" s="7"/>
      <c r="F20" s="7"/>
      <c r="G20" s="32"/>
      <c r="H20" s="90"/>
      <c r="I20" s="90"/>
      <c r="J20" s="91"/>
      <c r="K20" s="92"/>
      <c r="L20" s="92"/>
      <c r="M20" s="92"/>
      <c r="N20" s="92"/>
      <c r="O20" s="92"/>
      <c r="P20" s="93"/>
    </row>
    <row r="21" spans="2:16" s="6" customFormat="1" ht="25" customHeight="1" x14ac:dyDescent="0.2">
      <c r="B21" s="5">
        <v>3</v>
      </c>
      <c r="C21" s="7"/>
      <c r="D21" s="7"/>
      <c r="E21" s="7"/>
      <c r="F21" s="7"/>
      <c r="G21" s="33"/>
      <c r="H21" s="86"/>
      <c r="I21" s="86"/>
      <c r="J21" s="87"/>
      <c r="K21" s="88"/>
      <c r="L21" s="88"/>
      <c r="M21" s="88"/>
      <c r="N21" s="88"/>
      <c r="O21" s="88"/>
      <c r="P21" s="89"/>
    </row>
    <row r="22" spans="2:16" s="6" customFormat="1" ht="25" customHeight="1" x14ac:dyDescent="0.2">
      <c r="B22" s="7">
        <v>4</v>
      </c>
      <c r="C22" s="7"/>
      <c r="D22" s="7"/>
      <c r="E22" s="7"/>
      <c r="F22" s="7"/>
      <c r="G22" s="31"/>
      <c r="H22" s="90"/>
      <c r="I22" s="90"/>
      <c r="J22" s="94"/>
      <c r="K22" s="95"/>
      <c r="L22" s="95"/>
      <c r="M22" s="95"/>
      <c r="N22" s="95"/>
      <c r="O22" s="95"/>
      <c r="P22" s="96"/>
    </row>
    <row r="23" spans="2:16" s="6" customFormat="1" ht="25" customHeight="1" x14ac:dyDescent="0.2">
      <c r="B23" s="5">
        <v>5</v>
      </c>
      <c r="C23" s="7"/>
      <c r="D23" s="7"/>
      <c r="E23" s="7"/>
      <c r="F23" s="7"/>
      <c r="G23" s="31"/>
      <c r="H23" s="90"/>
      <c r="I23" s="90"/>
      <c r="J23" s="94"/>
      <c r="K23" s="95"/>
      <c r="L23" s="95"/>
      <c r="M23" s="95"/>
      <c r="N23" s="95"/>
      <c r="O23" s="95"/>
      <c r="P23" s="96"/>
    </row>
    <row r="24" spans="2:16" s="6" customFormat="1" ht="25" customHeight="1" x14ac:dyDescent="0.2">
      <c r="B24" s="7">
        <v>6</v>
      </c>
      <c r="C24" s="7"/>
      <c r="D24" s="7"/>
      <c r="E24" s="7"/>
      <c r="F24" s="7"/>
      <c r="G24" s="31"/>
      <c r="H24" s="90"/>
      <c r="I24" s="90"/>
      <c r="J24" s="94"/>
      <c r="K24" s="95"/>
      <c r="L24" s="95"/>
      <c r="M24" s="95"/>
      <c r="N24" s="95"/>
      <c r="O24" s="95"/>
      <c r="P24" s="96"/>
    </row>
    <row r="25" spans="2:16" s="6" customFormat="1" ht="25" customHeight="1" x14ac:dyDescent="0.2">
      <c r="B25" s="5">
        <v>7</v>
      </c>
      <c r="C25" s="7"/>
      <c r="D25" s="7"/>
      <c r="E25" s="7"/>
      <c r="F25" s="7"/>
      <c r="G25" s="31"/>
      <c r="H25" s="90"/>
      <c r="I25" s="90"/>
      <c r="J25" s="94"/>
      <c r="K25" s="95"/>
      <c r="L25" s="95"/>
      <c r="M25" s="95"/>
      <c r="N25" s="95"/>
      <c r="O25" s="95"/>
      <c r="P25" s="96"/>
    </row>
    <row r="26" spans="2:16" s="6" customFormat="1" ht="25" customHeight="1" x14ac:dyDescent="0.2">
      <c r="B26" s="7">
        <v>8</v>
      </c>
      <c r="C26" s="14"/>
      <c r="D26" s="14"/>
      <c r="E26" s="14"/>
      <c r="F26" s="14"/>
      <c r="G26" s="34"/>
      <c r="H26" s="97"/>
      <c r="I26" s="97"/>
      <c r="J26" s="94"/>
      <c r="K26" s="98"/>
      <c r="L26" s="98"/>
      <c r="M26" s="98"/>
      <c r="N26" s="98"/>
      <c r="O26" s="98"/>
      <c r="P26" s="99"/>
    </row>
    <row r="27" spans="2:16" s="6" customFormat="1" ht="25" customHeight="1" x14ac:dyDescent="0.2">
      <c r="B27" s="5">
        <v>9</v>
      </c>
      <c r="C27" s="7"/>
      <c r="D27" s="7"/>
      <c r="E27" s="7"/>
      <c r="F27" s="7"/>
      <c r="G27" s="31"/>
      <c r="H27" s="86"/>
      <c r="I27" s="86"/>
      <c r="J27" s="87"/>
      <c r="K27" s="88"/>
      <c r="L27" s="88"/>
      <c r="M27" s="88"/>
      <c r="N27" s="88"/>
      <c r="O27" s="88"/>
      <c r="P27" s="89"/>
    </row>
    <row r="28" spans="2:16" s="6" customFormat="1" ht="25" customHeight="1" x14ac:dyDescent="0.2">
      <c r="B28" s="7">
        <v>10</v>
      </c>
      <c r="C28" s="7"/>
      <c r="D28" s="7"/>
      <c r="E28" s="7"/>
      <c r="F28" s="7"/>
      <c r="G28" s="33"/>
      <c r="H28" s="86"/>
      <c r="I28" s="86"/>
      <c r="J28" s="87"/>
      <c r="K28" s="88"/>
      <c r="L28" s="88"/>
      <c r="M28" s="88"/>
      <c r="N28" s="88"/>
      <c r="O28" s="88"/>
      <c r="P28" s="89"/>
    </row>
    <row r="29" spans="2:16" ht="18" customHeight="1" x14ac:dyDescent="0.2">
      <c r="B29" s="11" t="s">
        <v>28</v>
      </c>
      <c r="C29" s="12"/>
      <c r="D29" s="9"/>
      <c r="E29" s="9"/>
      <c r="F29" s="9"/>
      <c r="G29" s="2"/>
      <c r="H29" s="2"/>
      <c r="I29" s="2"/>
      <c r="J29" s="2"/>
      <c r="K29" s="2"/>
      <c r="L29" s="2"/>
      <c r="M29" s="2"/>
      <c r="N29" s="2"/>
      <c r="O29" s="2"/>
      <c r="P29" s="2"/>
    </row>
    <row r="30" spans="2:16" ht="13.5" customHeight="1" x14ac:dyDescent="0.2">
      <c r="B30" s="36"/>
    </row>
    <row r="31" spans="2:16" ht="18" customHeight="1" x14ac:dyDescent="0.2"/>
    <row r="37" spans="23:23" x14ac:dyDescent="0.2">
      <c r="W37" s="60"/>
    </row>
  </sheetData>
  <sheetProtection insertRows="0" deleteRows="0" selectLockedCells="1"/>
  <mergeCells count="39">
    <mergeCell ref="H24:I24"/>
    <mergeCell ref="J24:P24"/>
    <mergeCell ref="H28:I28"/>
    <mergeCell ref="J28:P28"/>
    <mergeCell ref="H25:I25"/>
    <mergeCell ref="J25:P25"/>
    <mergeCell ref="H26:I26"/>
    <mergeCell ref="J26:P26"/>
    <mergeCell ref="H27:I27"/>
    <mergeCell ref="J27:P27"/>
    <mergeCell ref="H21:I21"/>
    <mergeCell ref="J21:P21"/>
    <mergeCell ref="H22:I22"/>
    <mergeCell ref="J22:P22"/>
    <mergeCell ref="H23:I23"/>
    <mergeCell ref="J23:P23"/>
    <mergeCell ref="H18:I18"/>
    <mergeCell ref="J18:P18"/>
    <mergeCell ref="H19:I19"/>
    <mergeCell ref="J19:P19"/>
    <mergeCell ref="H20:I20"/>
    <mergeCell ref="J20:P20"/>
    <mergeCell ref="D12:E12"/>
    <mergeCell ref="F12:P12"/>
    <mergeCell ref="D13:E13"/>
    <mergeCell ref="F13:P13"/>
    <mergeCell ref="H17:I17"/>
    <mergeCell ref="J17:P17"/>
    <mergeCell ref="D9:E9"/>
    <mergeCell ref="F9:P9"/>
    <mergeCell ref="D10:E10"/>
    <mergeCell ref="F10:P10"/>
    <mergeCell ref="D11:E11"/>
    <mergeCell ref="F11:P11"/>
    <mergeCell ref="C3:O3"/>
    <mergeCell ref="D7:E7"/>
    <mergeCell ref="F7:P7"/>
    <mergeCell ref="D8:E8"/>
    <mergeCell ref="F8:P8"/>
  </mergeCells>
  <phoneticPr fontId="4"/>
  <printOptions horizontalCentered="1"/>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H26"/>
  <sheetViews>
    <sheetView showGridLines="0" view="pageBreakPreview" zoomScaleNormal="100" zoomScaleSheetLayoutView="100" workbookViewId="0">
      <selection activeCell="J10" sqref="J10"/>
    </sheetView>
  </sheetViews>
  <sheetFormatPr defaultColWidth="9.453125" defaultRowHeight="13" x14ac:dyDescent="0.2"/>
  <cols>
    <col min="1" max="3" width="2.36328125" style="150" customWidth="1"/>
    <col min="4" max="4" width="26.08984375" style="150" customWidth="1"/>
    <col min="5" max="5" width="28.6328125" style="150" customWidth="1"/>
    <col min="6" max="7" width="15" style="150" customWidth="1"/>
    <col min="8" max="8" width="2.36328125" style="150" customWidth="1"/>
    <col min="9" max="16384" width="9.453125" style="150"/>
  </cols>
  <sheetData>
    <row r="1" spans="1:8" ht="19" customHeight="1" thickBot="1" x14ac:dyDescent="0.25">
      <c r="A1" s="150" t="s">
        <v>120</v>
      </c>
      <c r="G1" s="151"/>
    </row>
    <row r="2" spans="1:8" ht="30.75" customHeight="1" thickBot="1" x14ac:dyDescent="0.25">
      <c r="F2" s="152" t="s">
        <v>121</v>
      </c>
      <c r="G2" s="153"/>
    </row>
    <row r="3" spans="1:8" x14ac:dyDescent="0.2">
      <c r="F3" s="154"/>
      <c r="G3" s="154"/>
    </row>
    <row r="4" spans="1:8" ht="30.75" customHeight="1" x14ac:dyDescent="0.2">
      <c r="B4" s="155" t="s">
        <v>122</v>
      </c>
      <c r="C4" s="156"/>
      <c r="D4" s="156"/>
      <c r="E4" s="156"/>
      <c r="F4" s="156"/>
      <c r="G4" s="156"/>
      <c r="H4" s="157"/>
    </row>
    <row r="5" spans="1:8" x14ac:dyDescent="0.2">
      <c r="B5" s="157"/>
      <c r="C5" s="157"/>
      <c r="D5" s="157"/>
      <c r="E5" s="157"/>
      <c r="F5" s="157"/>
      <c r="G5" s="157"/>
    </row>
    <row r="6" spans="1:8" ht="13.5" thickBot="1" x14ac:dyDescent="0.25">
      <c r="F6" s="158" t="s">
        <v>123</v>
      </c>
      <c r="G6" s="158"/>
    </row>
    <row r="7" spans="1:8" ht="15" customHeight="1" x14ac:dyDescent="0.2">
      <c r="B7" s="159" t="s">
        <v>124</v>
      </c>
      <c r="C7" s="160"/>
      <c r="D7" s="160"/>
      <c r="E7" s="161"/>
      <c r="F7" s="162" t="s">
        <v>125</v>
      </c>
      <c r="G7" s="162" t="s">
        <v>126</v>
      </c>
    </row>
    <row r="8" spans="1:8" ht="15" customHeight="1" thickBot="1" x14ac:dyDescent="0.25">
      <c r="B8" s="163"/>
      <c r="C8" s="164"/>
      <c r="D8" s="164"/>
      <c r="E8" s="165"/>
      <c r="F8" s="166"/>
      <c r="G8" s="166"/>
    </row>
    <row r="9" spans="1:8" ht="30" customHeight="1" thickTop="1" x14ac:dyDescent="0.2">
      <c r="A9" s="167"/>
      <c r="B9" s="168" t="s">
        <v>127</v>
      </c>
      <c r="C9" s="168"/>
      <c r="D9" s="169"/>
      <c r="E9" s="170"/>
      <c r="F9" s="171">
        <f>'様式Ⅴ-1-1'!F19</f>
        <v>0</v>
      </c>
      <c r="G9" s="171"/>
    </row>
    <row r="10" spans="1:8" ht="30" customHeight="1" x14ac:dyDescent="0.2">
      <c r="A10" s="167"/>
      <c r="B10" s="172" t="s">
        <v>128</v>
      </c>
      <c r="C10" s="172"/>
      <c r="D10" s="173"/>
      <c r="E10" s="170"/>
      <c r="F10" s="174">
        <f>'様式Ⅴ-1-2'!F19</f>
        <v>0</v>
      </c>
      <c r="G10" s="174"/>
    </row>
    <row r="11" spans="1:8" ht="30" customHeight="1" x14ac:dyDescent="0.2">
      <c r="A11" s="167"/>
      <c r="B11" s="175" t="s">
        <v>129</v>
      </c>
      <c r="C11" s="175"/>
      <c r="D11" s="176"/>
      <c r="E11" s="170"/>
      <c r="F11" s="174"/>
      <c r="G11" s="174"/>
    </row>
    <row r="12" spans="1:8" ht="30" customHeight="1" x14ac:dyDescent="0.2">
      <c r="A12" s="167"/>
      <c r="B12" s="177"/>
      <c r="C12" s="178" t="s">
        <v>130</v>
      </c>
      <c r="D12" s="179"/>
      <c r="E12" s="170"/>
      <c r="F12" s="180">
        <f>'様式Ⅴ-1-3'!F35</f>
        <v>0</v>
      </c>
      <c r="G12" s="180"/>
    </row>
    <row r="13" spans="1:8" ht="30" customHeight="1" x14ac:dyDescent="0.2">
      <c r="A13" s="167"/>
      <c r="B13" s="181"/>
      <c r="C13" s="178" t="s">
        <v>131</v>
      </c>
      <c r="D13" s="179"/>
      <c r="E13" s="182"/>
      <c r="F13" s="180">
        <f>'様式Ⅴ-1-4'!F30</f>
        <v>0</v>
      </c>
      <c r="G13" s="180"/>
    </row>
    <row r="14" spans="1:8" ht="30" customHeight="1" x14ac:dyDescent="0.2">
      <c r="A14" s="167"/>
      <c r="B14" s="183"/>
      <c r="C14" s="178" t="s">
        <v>132</v>
      </c>
      <c r="D14" s="179"/>
      <c r="E14" s="170"/>
      <c r="F14" s="180">
        <f>'様式Ⅴ-1-5'!F23</f>
        <v>0</v>
      </c>
      <c r="G14" s="180"/>
    </row>
    <row r="15" spans="1:8" ht="30" customHeight="1" x14ac:dyDescent="0.2">
      <c r="A15" s="167"/>
      <c r="B15" s="184"/>
      <c r="C15" s="178" t="s">
        <v>133</v>
      </c>
      <c r="D15" s="179"/>
      <c r="E15" s="182"/>
      <c r="F15" s="180">
        <f>'様式Ⅴ-1-6'!F23</f>
        <v>0</v>
      </c>
      <c r="G15" s="180"/>
    </row>
    <row r="16" spans="1:8" ht="30" customHeight="1" x14ac:dyDescent="0.2">
      <c r="A16" s="167"/>
      <c r="B16" s="185"/>
      <c r="C16" s="178" t="s">
        <v>134</v>
      </c>
      <c r="D16" s="179"/>
      <c r="E16" s="182"/>
      <c r="F16" s="180">
        <f>'様式Ⅴ-1-7'!F23</f>
        <v>0</v>
      </c>
      <c r="G16" s="180"/>
    </row>
    <row r="17" spans="1:8" ht="30" customHeight="1" x14ac:dyDescent="0.2">
      <c r="A17" s="167"/>
      <c r="B17" s="185"/>
      <c r="C17" s="178" t="s">
        <v>135</v>
      </c>
      <c r="D17" s="179"/>
      <c r="E17" s="182"/>
      <c r="F17" s="186"/>
      <c r="G17" s="180"/>
    </row>
    <row r="18" spans="1:8" ht="30" customHeight="1" x14ac:dyDescent="0.2">
      <c r="A18" s="167"/>
      <c r="B18" s="187" t="s">
        <v>136</v>
      </c>
      <c r="C18" s="188"/>
      <c r="D18" s="188"/>
      <c r="E18" s="189"/>
      <c r="F18" s="180">
        <f>SUM(F12:F17)</f>
        <v>0</v>
      </c>
      <c r="G18" s="180"/>
    </row>
    <row r="19" spans="1:8" ht="30" customHeight="1" thickBot="1" x14ac:dyDescent="0.25">
      <c r="A19" s="167"/>
      <c r="B19" s="190" t="s">
        <v>137</v>
      </c>
      <c r="C19" s="191"/>
      <c r="D19" s="191"/>
      <c r="E19" s="192"/>
      <c r="F19" s="193">
        <f>SUM(F9,F10,F18)</f>
        <v>0</v>
      </c>
      <c r="G19" s="193"/>
    </row>
    <row r="20" spans="1:8" x14ac:dyDescent="0.2">
      <c r="B20" s="194"/>
      <c r="C20" s="194"/>
      <c r="D20" s="195"/>
    </row>
    <row r="21" spans="1:8" x14ac:dyDescent="0.2">
      <c r="B21" s="196" t="s">
        <v>138</v>
      </c>
      <c r="C21" s="196" t="s">
        <v>139</v>
      </c>
      <c r="D21" s="195"/>
    </row>
    <row r="22" spans="1:8" s="196" customFormat="1" ht="15" customHeight="1" x14ac:dyDescent="0.2">
      <c r="B22" s="197" t="s">
        <v>138</v>
      </c>
      <c r="C22" s="198" t="s">
        <v>140</v>
      </c>
    </row>
    <row r="23" spans="1:8" ht="15" customHeight="1" x14ac:dyDescent="0.2">
      <c r="B23" s="196" t="s">
        <v>138</v>
      </c>
      <c r="C23" s="196" t="s">
        <v>141</v>
      </c>
      <c r="D23" s="196"/>
      <c r="E23" s="199"/>
      <c r="F23" s="199"/>
      <c r="G23" s="199"/>
    </row>
    <row r="24" spans="1:8" ht="15" customHeight="1" x14ac:dyDescent="0.2">
      <c r="B24" s="200" t="s">
        <v>138</v>
      </c>
      <c r="C24" s="201" t="s">
        <v>142</v>
      </c>
      <c r="D24" s="201"/>
      <c r="E24" s="201"/>
      <c r="F24" s="201"/>
      <c r="G24" s="201"/>
      <c r="H24" s="202"/>
    </row>
    <row r="25" spans="1:8" x14ac:dyDescent="0.2">
      <c r="C25" s="201"/>
      <c r="D25" s="201"/>
      <c r="E25" s="201"/>
      <c r="F25" s="201"/>
      <c r="G25" s="201"/>
    </row>
    <row r="26" spans="1:8" x14ac:dyDescent="0.2">
      <c r="B26" s="194"/>
      <c r="C26" s="194"/>
      <c r="D26" s="196"/>
    </row>
  </sheetData>
  <mergeCells count="14">
    <mergeCell ref="B19:E19"/>
    <mergeCell ref="C24:G25"/>
    <mergeCell ref="C13:D13"/>
    <mergeCell ref="C14:D14"/>
    <mergeCell ref="C15:D15"/>
    <mergeCell ref="C16:D16"/>
    <mergeCell ref="C17:D17"/>
    <mergeCell ref="B18:E18"/>
    <mergeCell ref="B4:G4"/>
    <mergeCell ref="B7:D8"/>
    <mergeCell ref="E7:E8"/>
    <mergeCell ref="F7:F8"/>
    <mergeCell ref="G7:G8"/>
    <mergeCell ref="C12:D12"/>
  </mergeCells>
  <phoneticPr fontId="4"/>
  <printOptions horizontalCentered="1"/>
  <pageMargins left="0.78740157480314965" right="0.78740157480314965" top="1.299212598425197" bottom="0.51181102362204722" header="0.51181102362204722" footer="0.51181102362204722"/>
  <pageSetup paperSize="9" scale="94" orientation="portrait"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L28"/>
  <sheetViews>
    <sheetView showGridLines="0" view="pageBreakPreview" zoomScaleNormal="75" zoomScaleSheetLayoutView="100" workbookViewId="0">
      <selection activeCell="J10" sqref="J10"/>
    </sheetView>
  </sheetViews>
  <sheetFormatPr defaultColWidth="8.36328125" defaultRowHeight="11" x14ac:dyDescent="0.2"/>
  <cols>
    <col min="1" max="1" width="2" style="235" customWidth="1"/>
    <col min="2" max="2" width="4.54296875" style="218" customWidth="1"/>
    <col min="3" max="3" width="34.36328125" style="235" customWidth="1"/>
    <col min="4" max="4" width="5.6328125" style="235" customWidth="1"/>
    <col min="5" max="5" width="5.6328125" style="218" customWidth="1"/>
    <col min="6" max="6" width="12.7265625" style="235" customWidth="1"/>
    <col min="7" max="7" width="16.36328125" style="235" customWidth="1"/>
    <col min="8" max="8" width="1.54296875" style="254" customWidth="1"/>
    <col min="9" max="10" width="9.81640625" style="254" customWidth="1"/>
    <col min="11" max="12" width="9.81640625" style="255" customWidth="1"/>
    <col min="13" max="16384" width="8.36328125" style="235"/>
  </cols>
  <sheetData>
    <row r="1" spans="2:12" s="204" customFormat="1" ht="15" customHeight="1" x14ac:dyDescent="0.2">
      <c r="B1" s="203" t="s">
        <v>143</v>
      </c>
      <c r="E1" s="205"/>
      <c r="H1" s="206"/>
      <c r="I1" s="206"/>
      <c r="J1" s="206"/>
      <c r="K1" s="207"/>
      <c r="L1" s="207"/>
    </row>
    <row r="2" spans="2:12" s="204" customFormat="1" ht="4.75" customHeight="1" thickBot="1" x14ac:dyDescent="0.25">
      <c r="B2" s="208"/>
      <c r="E2" s="205"/>
      <c r="G2" s="209"/>
      <c r="H2" s="206"/>
      <c r="I2" s="206"/>
      <c r="J2" s="206"/>
      <c r="K2" s="207"/>
      <c r="L2" s="207"/>
    </row>
    <row r="3" spans="2:12" s="204" customFormat="1" ht="24" customHeight="1" thickBot="1" x14ac:dyDescent="0.25">
      <c r="B3" s="208"/>
      <c r="E3" s="205"/>
      <c r="F3" s="210" t="s">
        <v>144</v>
      </c>
      <c r="G3" s="211">
        <f>'様式Ⅴ-1'!G2</f>
        <v>0</v>
      </c>
      <c r="H3" s="206"/>
      <c r="I3" s="206"/>
      <c r="J3" s="206"/>
      <c r="K3" s="207"/>
      <c r="L3" s="207"/>
    </row>
    <row r="4" spans="2:12" s="204" customFormat="1" ht="4.75" customHeight="1" x14ac:dyDescent="0.2">
      <c r="B4" s="208"/>
      <c r="E4" s="205"/>
      <c r="G4" s="209"/>
      <c r="H4" s="206"/>
      <c r="I4" s="206"/>
      <c r="J4" s="206"/>
      <c r="K4" s="207"/>
      <c r="L4" s="207"/>
    </row>
    <row r="5" spans="2:12" s="204" customFormat="1" ht="18" customHeight="1" x14ac:dyDescent="0.2">
      <c r="B5" s="212" t="s">
        <v>145</v>
      </c>
      <c r="C5" s="212"/>
      <c r="D5" s="212"/>
      <c r="E5" s="212"/>
      <c r="F5" s="212"/>
      <c r="G5" s="212"/>
      <c r="H5" s="206"/>
      <c r="I5" s="206"/>
      <c r="J5" s="206"/>
      <c r="K5" s="207"/>
      <c r="L5" s="207"/>
    </row>
    <row r="6" spans="2:12" s="204" customFormat="1" ht="13.5" thickBot="1" x14ac:dyDescent="0.25">
      <c r="C6" s="208"/>
      <c r="E6" s="205"/>
      <c r="G6" s="213" t="s">
        <v>146</v>
      </c>
      <c r="I6" s="206"/>
      <c r="J6" s="206"/>
      <c r="K6" s="207"/>
      <c r="L6" s="207"/>
    </row>
    <row r="7" spans="2:12" s="218" customFormat="1" ht="15.75" customHeight="1" x14ac:dyDescent="0.2">
      <c r="B7" s="214" t="s">
        <v>147</v>
      </c>
      <c r="C7" s="215"/>
      <c r="D7" s="216" t="s">
        <v>148</v>
      </c>
      <c r="E7" s="216" t="s">
        <v>149</v>
      </c>
      <c r="F7" s="216" t="s">
        <v>150</v>
      </c>
      <c r="G7" s="217" t="s">
        <v>151</v>
      </c>
      <c r="I7" s="219"/>
      <c r="J7" s="219"/>
      <c r="K7" s="220"/>
      <c r="L7" s="220"/>
    </row>
    <row r="8" spans="2:12" s="218" customFormat="1" ht="15.75" customHeight="1" thickBot="1" x14ac:dyDescent="0.25">
      <c r="B8" s="221"/>
      <c r="C8" s="222"/>
      <c r="D8" s="223"/>
      <c r="E8" s="223"/>
      <c r="F8" s="223"/>
      <c r="G8" s="224"/>
      <c r="I8" s="219"/>
      <c r="J8" s="219"/>
      <c r="K8" s="220"/>
      <c r="L8" s="220"/>
    </row>
    <row r="9" spans="2:12" ht="21" customHeight="1" thickTop="1" x14ac:dyDescent="0.2">
      <c r="B9" s="225">
        <v>1</v>
      </c>
      <c r="C9" s="226"/>
      <c r="D9" s="227" t="s">
        <v>152</v>
      </c>
      <c r="E9" s="228" t="s">
        <v>153</v>
      </c>
      <c r="F9" s="229"/>
      <c r="G9" s="230" t="s">
        <v>154</v>
      </c>
      <c r="H9" s="231"/>
      <c r="I9" s="232"/>
      <c r="J9" s="232"/>
      <c r="K9" s="233"/>
      <c r="L9" s="234"/>
    </row>
    <row r="10" spans="2:12" ht="21" customHeight="1" x14ac:dyDescent="0.2">
      <c r="B10" s="225">
        <v>2</v>
      </c>
      <c r="C10" s="226"/>
      <c r="D10" s="227" t="s">
        <v>152</v>
      </c>
      <c r="E10" s="228" t="s">
        <v>153</v>
      </c>
      <c r="F10" s="229"/>
      <c r="G10" s="230" t="s">
        <v>155</v>
      </c>
      <c r="H10" s="231"/>
      <c r="I10" s="232"/>
      <c r="J10" s="232"/>
      <c r="K10" s="233"/>
      <c r="L10" s="234"/>
    </row>
    <row r="11" spans="2:12" ht="21" customHeight="1" x14ac:dyDescent="0.2">
      <c r="B11" s="225">
        <v>3</v>
      </c>
      <c r="C11" s="226"/>
      <c r="D11" s="227" t="s">
        <v>152</v>
      </c>
      <c r="E11" s="228" t="s">
        <v>153</v>
      </c>
      <c r="F11" s="229"/>
      <c r="G11" s="230" t="s">
        <v>155</v>
      </c>
      <c r="H11" s="231"/>
      <c r="I11" s="232"/>
      <c r="J11" s="232"/>
      <c r="K11" s="233"/>
      <c r="L11" s="234"/>
    </row>
    <row r="12" spans="2:12" ht="21" customHeight="1" x14ac:dyDescent="0.2">
      <c r="B12" s="225">
        <v>4</v>
      </c>
      <c r="C12" s="226"/>
      <c r="D12" s="227" t="s">
        <v>152</v>
      </c>
      <c r="E12" s="228" t="s">
        <v>153</v>
      </c>
      <c r="F12" s="229"/>
      <c r="G12" s="230" t="s">
        <v>155</v>
      </c>
      <c r="H12" s="231"/>
      <c r="I12" s="232"/>
      <c r="J12" s="232"/>
      <c r="K12" s="233"/>
      <c r="L12" s="234"/>
    </row>
    <row r="13" spans="2:12" ht="21" customHeight="1" x14ac:dyDescent="0.2">
      <c r="B13" s="225">
        <v>5</v>
      </c>
      <c r="C13" s="226"/>
      <c r="D13" s="227" t="s">
        <v>152</v>
      </c>
      <c r="E13" s="228" t="s">
        <v>153</v>
      </c>
      <c r="F13" s="229"/>
      <c r="G13" s="230" t="s">
        <v>155</v>
      </c>
      <c r="H13" s="231"/>
      <c r="I13" s="232"/>
      <c r="J13" s="232"/>
      <c r="K13" s="233"/>
      <c r="L13" s="234"/>
    </row>
    <row r="14" spans="2:12" ht="21" customHeight="1" x14ac:dyDescent="0.2">
      <c r="B14" s="225">
        <v>6</v>
      </c>
      <c r="C14" s="226"/>
      <c r="D14" s="227" t="s">
        <v>152</v>
      </c>
      <c r="E14" s="228" t="s">
        <v>153</v>
      </c>
      <c r="F14" s="229"/>
      <c r="G14" s="230" t="s">
        <v>155</v>
      </c>
      <c r="H14" s="231"/>
      <c r="I14" s="232"/>
      <c r="J14" s="232"/>
      <c r="K14" s="233"/>
      <c r="L14" s="234"/>
    </row>
    <row r="15" spans="2:12" ht="21" customHeight="1" x14ac:dyDescent="0.2">
      <c r="B15" s="225">
        <v>7</v>
      </c>
      <c r="C15" s="226"/>
      <c r="D15" s="227" t="s">
        <v>152</v>
      </c>
      <c r="E15" s="228" t="s">
        <v>153</v>
      </c>
      <c r="F15" s="229"/>
      <c r="G15" s="230" t="s">
        <v>155</v>
      </c>
      <c r="H15" s="231"/>
      <c r="I15" s="232"/>
      <c r="J15" s="232"/>
      <c r="K15" s="233"/>
      <c r="L15" s="234"/>
    </row>
    <row r="16" spans="2:12" ht="21" customHeight="1" x14ac:dyDescent="0.2">
      <c r="B16" s="225">
        <v>8</v>
      </c>
      <c r="C16" s="226"/>
      <c r="D16" s="236" t="s">
        <v>152</v>
      </c>
      <c r="E16" s="237" t="s">
        <v>153</v>
      </c>
      <c r="F16" s="238"/>
      <c r="G16" s="239" t="s">
        <v>155</v>
      </c>
      <c r="H16" s="231"/>
      <c r="I16" s="232"/>
      <c r="J16" s="232"/>
      <c r="K16" s="233"/>
      <c r="L16" s="234"/>
    </row>
    <row r="17" spans="2:12" ht="21" customHeight="1" x14ac:dyDescent="0.2">
      <c r="B17" s="240">
        <v>9</v>
      </c>
      <c r="C17" s="241"/>
      <c r="D17" s="242" t="s">
        <v>152</v>
      </c>
      <c r="E17" s="243" t="s">
        <v>153</v>
      </c>
      <c r="F17" s="244"/>
      <c r="G17" s="239" t="s">
        <v>155</v>
      </c>
      <c r="H17" s="231"/>
      <c r="I17" s="232"/>
      <c r="J17" s="232"/>
      <c r="K17" s="233"/>
      <c r="L17" s="234"/>
    </row>
    <row r="18" spans="2:12" ht="21" customHeight="1" thickBot="1" x14ac:dyDescent="0.25">
      <c r="B18" s="245">
        <v>10</v>
      </c>
      <c r="C18" s="246"/>
      <c r="D18" s="242" t="s">
        <v>152</v>
      </c>
      <c r="E18" s="243" t="s">
        <v>153</v>
      </c>
      <c r="F18" s="244"/>
      <c r="G18" s="247" t="s">
        <v>155</v>
      </c>
      <c r="H18" s="231"/>
      <c r="I18" s="232"/>
      <c r="J18" s="232"/>
      <c r="K18" s="233"/>
      <c r="L18" s="234"/>
    </row>
    <row r="19" spans="2:12" ht="21" customHeight="1" thickTop="1" thickBot="1" x14ac:dyDescent="0.25">
      <c r="B19" s="248" t="s">
        <v>156</v>
      </c>
      <c r="C19" s="249"/>
      <c r="D19" s="250" t="s">
        <v>152</v>
      </c>
      <c r="E19" s="251" t="s">
        <v>153</v>
      </c>
      <c r="F19" s="252">
        <f>SUM(F9:F18)</f>
        <v>0</v>
      </c>
      <c r="G19" s="253"/>
      <c r="H19" s="231"/>
      <c r="I19" s="232"/>
      <c r="J19" s="232"/>
      <c r="K19" s="233"/>
      <c r="L19" s="234"/>
    </row>
    <row r="20" spans="2:12" ht="6" customHeight="1" x14ac:dyDescent="0.2"/>
    <row r="21" spans="2:12" s="150" customFormat="1" ht="13" x14ac:dyDescent="0.2">
      <c r="B21" s="256" t="s">
        <v>138</v>
      </c>
      <c r="C21" s="196" t="s">
        <v>139</v>
      </c>
      <c r="D21" s="195"/>
    </row>
    <row r="22" spans="2:12" s="204" customFormat="1" ht="12" x14ac:dyDescent="0.2">
      <c r="B22" s="257" t="s">
        <v>157</v>
      </c>
      <c r="C22" s="258" t="s">
        <v>158</v>
      </c>
      <c r="D22" s="258"/>
      <c r="E22" s="258"/>
      <c r="F22" s="258"/>
      <c r="G22" s="258"/>
      <c r="H22" s="206"/>
      <c r="I22" s="206"/>
      <c r="J22" s="206"/>
      <c r="K22" s="207"/>
      <c r="L22" s="207"/>
    </row>
    <row r="23" spans="2:12" s="204" customFormat="1" ht="26.25" customHeight="1" x14ac:dyDescent="0.2">
      <c r="B23" s="257" t="s">
        <v>157</v>
      </c>
      <c r="C23" s="258" t="s">
        <v>159</v>
      </c>
      <c r="D23" s="258"/>
      <c r="E23" s="258"/>
      <c r="F23" s="258"/>
      <c r="G23" s="258"/>
      <c r="H23" s="206"/>
      <c r="I23" s="206"/>
      <c r="J23" s="206"/>
      <c r="K23" s="207"/>
      <c r="L23" s="207"/>
    </row>
    <row r="24" spans="2:12" s="204" customFormat="1" ht="12.75" customHeight="1" x14ac:dyDescent="0.2">
      <c r="B24" s="257" t="s">
        <v>157</v>
      </c>
      <c r="C24" s="259" t="s">
        <v>160</v>
      </c>
      <c r="D24" s="258"/>
      <c r="E24" s="258"/>
      <c r="F24" s="258"/>
      <c r="G24" s="258"/>
      <c r="H24" s="206"/>
      <c r="I24" s="206"/>
      <c r="J24" s="206"/>
      <c r="K24" s="207"/>
      <c r="L24" s="207"/>
    </row>
    <row r="25" spans="2:12" s="204" customFormat="1" ht="37" customHeight="1" x14ac:dyDescent="0.2">
      <c r="B25" s="257" t="s">
        <v>157</v>
      </c>
      <c r="C25" s="258" t="s">
        <v>161</v>
      </c>
      <c r="D25" s="258"/>
      <c r="E25" s="258"/>
      <c r="F25" s="258"/>
      <c r="G25" s="258"/>
      <c r="H25" s="206"/>
      <c r="I25" s="206"/>
      <c r="J25" s="206"/>
      <c r="K25" s="207"/>
      <c r="L25" s="207"/>
    </row>
    <row r="26" spans="2:12" s="204" customFormat="1" ht="26.25" customHeight="1" x14ac:dyDescent="0.2">
      <c r="B26" s="257" t="s">
        <v>157</v>
      </c>
      <c r="C26" s="260" t="s">
        <v>162</v>
      </c>
      <c r="D26" s="260"/>
      <c r="E26" s="260"/>
      <c r="F26" s="260"/>
      <c r="G26" s="260"/>
      <c r="H26" s="206"/>
      <c r="I26" s="206"/>
      <c r="J26" s="206"/>
      <c r="K26" s="207"/>
      <c r="L26" s="207"/>
    </row>
    <row r="27" spans="2:12" ht="13" x14ac:dyDescent="0.2">
      <c r="B27" s="261"/>
      <c r="C27" s="194"/>
      <c r="D27" s="150"/>
    </row>
    <row r="28" spans="2:12" ht="13.5" customHeight="1" x14ac:dyDescent="0.2">
      <c r="C28" s="194"/>
    </row>
  </sheetData>
  <mergeCells count="12">
    <mergeCell ref="B19:C19"/>
    <mergeCell ref="C22:G22"/>
    <mergeCell ref="C23:G23"/>
    <mergeCell ref="C24:G24"/>
    <mergeCell ref="C25:G25"/>
    <mergeCell ref="C26:G26"/>
    <mergeCell ref="B5:G5"/>
    <mergeCell ref="B7:C8"/>
    <mergeCell ref="D7:D8"/>
    <mergeCell ref="E7:E8"/>
    <mergeCell ref="F7:F8"/>
    <mergeCell ref="G7:G8"/>
  </mergeCells>
  <phoneticPr fontId="4"/>
  <printOptions horizontalCentered="1" gridLinesSet="0"/>
  <pageMargins left="0.78740157480314965" right="0.78740157480314965" top="1.299212598425197" bottom="0.51181102362204722" header="0.51181102362204722" footer="0.51181102362204722"/>
  <pageSetup paperSize="9" orientation="portrait" r:id="rId1"/>
  <headerFooter alignWithMargins="0">
    <oddFooter xml:space="preserve">&amp;C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L30"/>
  <sheetViews>
    <sheetView showGridLines="0" view="pageBreakPreview" zoomScaleNormal="75" zoomScaleSheetLayoutView="100" workbookViewId="0">
      <selection activeCell="J10" sqref="J10"/>
    </sheetView>
  </sheetViews>
  <sheetFormatPr defaultColWidth="8.36328125" defaultRowHeight="11" x14ac:dyDescent="0.2"/>
  <cols>
    <col min="1" max="1" width="2" style="235" customWidth="1"/>
    <col min="2" max="2" width="4.54296875" style="218" customWidth="1"/>
    <col min="3" max="3" width="34.36328125" style="235" customWidth="1"/>
    <col min="4" max="4" width="5.6328125" style="235" customWidth="1"/>
    <col min="5" max="5" width="5.6328125" style="218" customWidth="1"/>
    <col min="6" max="6" width="12.7265625" style="235" customWidth="1"/>
    <col min="7" max="7" width="14.7265625" style="235" customWidth="1"/>
    <col min="8" max="8" width="1.1796875" style="254" customWidth="1"/>
    <col min="9" max="10" width="9.81640625" style="254" customWidth="1"/>
    <col min="11" max="12" width="9.81640625" style="255" customWidth="1"/>
    <col min="13" max="16384" width="8.36328125" style="235"/>
  </cols>
  <sheetData>
    <row r="1" spans="2:12" s="204" customFormat="1" ht="15" customHeight="1" x14ac:dyDescent="0.2">
      <c r="B1" s="203" t="s">
        <v>163</v>
      </c>
      <c r="E1" s="205"/>
      <c r="H1" s="206"/>
      <c r="I1" s="206"/>
      <c r="J1" s="206"/>
      <c r="K1" s="207"/>
      <c r="L1" s="207"/>
    </row>
    <row r="2" spans="2:12" s="204" customFormat="1" ht="4.75" customHeight="1" thickBot="1" x14ac:dyDescent="0.25">
      <c r="B2" s="208"/>
      <c r="E2" s="205"/>
      <c r="G2" s="209"/>
      <c r="H2" s="206"/>
      <c r="I2" s="206"/>
      <c r="J2" s="206"/>
      <c r="K2" s="207"/>
      <c r="L2" s="207"/>
    </row>
    <row r="3" spans="2:12" s="204" customFormat="1" ht="24" customHeight="1" thickBot="1" x14ac:dyDescent="0.25">
      <c r="B3" s="208"/>
      <c r="E3" s="205"/>
      <c r="F3" s="210" t="s">
        <v>144</v>
      </c>
      <c r="G3" s="211">
        <f>'様式Ⅴ-1'!G2</f>
        <v>0</v>
      </c>
      <c r="H3" s="206"/>
      <c r="I3" s="206"/>
      <c r="J3" s="206"/>
      <c r="K3" s="207"/>
      <c r="L3" s="207"/>
    </row>
    <row r="4" spans="2:12" s="204" customFormat="1" ht="5.25" customHeight="1" x14ac:dyDescent="0.2">
      <c r="B4" s="208"/>
      <c r="E4" s="205"/>
      <c r="G4" s="209"/>
      <c r="H4" s="206"/>
      <c r="I4" s="206"/>
      <c r="J4" s="206"/>
      <c r="K4" s="207"/>
      <c r="L4" s="207"/>
    </row>
    <row r="5" spans="2:12" s="204" customFormat="1" ht="18" customHeight="1" x14ac:dyDescent="0.2">
      <c r="B5" s="212" t="s">
        <v>164</v>
      </c>
      <c r="C5" s="212"/>
      <c r="D5" s="212"/>
      <c r="E5" s="212"/>
      <c r="F5" s="212"/>
      <c r="G5" s="212"/>
      <c r="H5" s="206"/>
      <c r="I5" s="206"/>
      <c r="J5" s="206"/>
      <c r="K5" s="207"/>
      <c r="L5" s="207"/>
    </row>
    <row r="6" spans="2:12" s="204" customFormat="1" ht="13.5" thickBot="1" x14ac:dyDescent="0.25">
      <c r="C6" s="208"/>
      <c r="E6" s="205"/>
      <c r="G6" s="213" t="s">
        <v>146</v>
      </c>
      <c r="I6" s="206"/>
      <c r="J6" s="206"/>
      <c r="K6" s="207"/>
      <c r="L6" s="207"/>
    </row>
    <row r="7" spans="2:12" s="218" customFormat="1" ht="15.75" customHeight="1" x14ac:dyDescent="0.2">
      <c r="B7" s="262" t="s">
        <v>165</v>
      </c>
      <c r="C7" s="215"/>
      <c r="D7" s="216" t="s">
        <v>148</v>
      </c>
      <c r="E7" s="216" t="s">
        <v>149</v>
      </c>
      <c r="F7" s="216" t="s">
        <v>150</v>
      </c>
      <c r="G7" s="217" t="s">
        <v>151</v>
      </c>
      <c r="I7" s="219"/>
      <c r="J7" s="219"/>
      <c r="K7" s="220"/>
      <c r="L7" s="220"/>
    </row>
    <row r="8" spans="2:12" s="218" customFormat="1" ht="15.75" customHeight="1" thickBot="1" x14ac:dyDescent="0.25">
      <c r="B8" s="221"/>
      <c r="C8" s="222"/>
      <c r="D8" s="223"/>
      <c r="E8" s="223"/>
      <c r="F8" s="223"/>
      <c r="G8" s="224"/>
      <c r="I8" s="219"/>
      <c r="J8" s="219"/>
      <c r="K8" s="220"/>
      <c r="L8" s="220"/>
    </row>
    <row r="9" spans="2:12" ht="21" customHeight="1" thickTop="1" x14ac:dyDescent="0.2">
      <c r="B9" s="225"/>
      <c r="C9" s="263" t="s">
        <v>166</v>
      </c>
      <c r="D9" s="227" t="s">
        <v>152</v>
      </c>
      <c r="E9" s="228" t="s">
        <v>153</v>
      </c>
      <c r="F9" s="229"/>
      <c r="G9" s="264" t="s">
        <v>155</v>
      </c>
      <c r="H9" s="231"/>
      <c r="I9" s="232"/>
      <c r="J9" s="232"/>
      <c r="K9" s="233"/>
      <c r="L9" s="234"/>
    </row>
    <row r="10" spans="2:12" ht="21" customHeight="1" x14ac:dyDescent="0.2">
      <c r="B10" s="225"/>
      <c r="C10" s="263" t="s">
        <v>167</v>
      </c>
      <c r="D10" s="227" t="s">
        <v>152</v>
      </c>
      <c r="E10" s="228" t="s">
        <v>153</v>
      </c>
      <c r="F10" s="229"/>
      <c r="G10" s="264" t="s">
        <v>155</v>
      </c>
      <c r="H10" s="231"/>
      <c r="I10" s="232"/>
      <c r="J10" s="232"/>
      <c r="K10" s="233"/>
      <c r="L10" s="234"/>
    </row>
    <row r="11" spans="2:12" ht="21" customHeight="1" x14ac:dyDescent="0.2">
      <c r="B11" s="225"/>
      <c r="C11" s="263" t="s">
        <v>168</v>
      </c>
      <c r="D11" s="227" t="s">
        <v>152</v>
      </c>
      <c r="E11" s="228" t="s">
        <v>153</v>
      </c>
      <c r="F11" s="229"/>
      <c r="G11" s="264" t="s">
        <v>169</v>
      </c>
      <c r="H11" s="231"/>
      <c r="I11" s="232"/>
      <c r="J11" s="232"/>
      <c r="K11" s="233"/>
      <c r="L11" s="234"/>
    </row>
    <row r="12" spans="2:12" ht="21" customHeight="1" x14ac:dyDescent="0.2">
      <c r="B12" s="225"/>
      <c r="C12" s="263" t="s">
        <v>170</v>
      </c>
      <c r="D12" s="227" t="s">
        <v>152</v>
      </c>
      <c r="E12" s="228" t="s">
        <v>153</v>
      </c>
      <c r="F12" s="229"/>
      <c r="G12" s="264" t="s">
        <v>169</v>
      </c>
      <c r="H12" s="231"/>
      <c r="I12" s="232"/>
      <c r="J12" s="232"/>
      <c r="K12" s="233"/>
      <c r="L12" s="234"/>
    </row>
    <row r="13" spans="2:12" ht="21" customHeight="1" x14ac:dyDescent="0.2">
      <c r="B13" s="225"/>
      <c r="C13" s="263"/>
      <c r="D13" s="227"/>
      <c r="E13" s="228"/>
      <c r="F13" s="265"/>
      <c r="G13" s="266"/>
      <c r="H13" s="231"/>
      <c r="I13" s="232"/>
      <c r="J13" s="232"/>
      <c r="K13" s="233"/>
      <c r="L13" s="234"/>
    </row>
    <row r="14" spans="2:12" ht="21" customHeight="1" x14ac:dyDescent="0.2">
      <c r="B14" s="225"/>
      <c r="C14" s="263"/>
      <c r="D14" s="227"/>
      <c r="E14" s="228"/>
      <c r="F14" s="265"/>
      <c r="G14" s="266"/>
      <c r="H14" s="231"/>
      <c r="I14" s="232"/>
      <c r="J14" s="232"/>
      <c r="K14" s="233"/>
      <c r="L14" s="234"/>
    </row>
    <row r="15" spans="2:12" ht="21" customHeight="1" x14ac:dyDescent="0.2">
      <c r="B15" s="225"/>
      <c r="C15" s="263"/>
      <c r="D15" s="227"/>
      <c r="E15" s="228"/>
      <c r="F15" s="265"/>
      <c r="G15" s="266"/>
      <c r="H15" s="231"/>
      <c r="I15" s="232"/>
      <c r="J15" s="232"/>
      <c r="K15" s="233"/>
      <c r="L15" s="234"/>
    </row>
    <row r="16" spans="2:12" ht="21" customHeight="1" x14ac:dyDescent="0.2">
      <c r="B16" s="225"/>
      <c r="C16" s="263"/>
      <c r="D16" s="236"/>
      <c r="E16" s="237"/>
      <c r="F16" s="267"/>
      <c r="G16" s="268"/>
      <c r="H16" s="231"/>
      <c r="I16" s="232"/>
      <c r="J16" s="232"/>
      <c r="K16" s="233"/>
      <c r="L16" s="234"/>
    </row>
    <row r="17" spans="2:12" ht="21" customHeight="1" x14ac:dyDescent="0.2">
      <c r="B17" s="240"/>
      <c r="C17" s="269"/>
      <c r="D17" s="242"/>
      <c r="E17" s="243"/>
      <c r="F17" s="270"/>
      <c r="G17" s="268"/>
      <c r="H17" s="231"/>
      <c r="I17" s="232"/>
      <c r="J17" s="232"/>
      <c r="K17" s="233"/>
      <c r="L17" s="234"/>
    </row>
    <row r="18" spans="2:12" ht="21" customHeight="1" thickBot="1" x14ac:dyDescent="0.25">
      <c r="B18" s="245"/>
      <c r="C18" s="271"/>
      <c r="D18" s="242"/>
      <c r="E18" s="243"/>
      <c r="F18" s="270"/>
      <c r="G18" s="272"/>
      <c r="H18" s="231"/>
      <c r="I18" s="232"/>
      <c r="J18" s="232"/>
      <c r="K18" s="233"/>
      <c r="L18" s="234"/>
    </row>
    <row r="19" spans="2:12" ht="21" customHeight="1" thickTop="1" thickBot="1" x14ac:dyDescent="0.25">
      <c r="B19" s="248" t="s">
        <v>156</v>
      </c>
      <c r="C19" s="249"/>
      <c r="D19" s="250" t="s">
        <v>152</v>
      </c>
      <c r="E19" s="251" t="s">
        <v>153</v>
      </c>
      <c r="F19" s="252">
        <f>SUM(F9:F12)</f>
        <v>0</v>
      </c>
      <c r="G19" s="253"/>
      <c r="H19" s="231"/>
      <c r="I19" s="232"/>
      <c r="J19" s="232"/>
      <c r="K19" s="233"/>
      <c r="L19" s="234"/>
    </row>
    <row r="20" spans="2:12" ht="6" customHeight="1" x14ac:dyDescent="0.2"/>
    <row r="21" spans="2:12" s="150" customFormat="1" ht="13" x14ac:dyDescent="0.2">
      <c r="B21" s="256" t="s">
        <v>138</v>
      </c>
      <c r="C21" s="196" t="s">
        <v>139</v>
      </c>
      <c r="D21" s="195"/>
    </row>
    <row r="22" spans="2:12" s="204" customFormat="1" ht="12" customHeight="1" x14ac:dyDescent="0.2">
      <c r="B22" s="257" t="s">
        <v>171</v>
      </c>
      <c r="C22" s="258" t="s">
        <v>158</v>
      </c>
      <c r="D22" s="258"/>
      <c r="E22" s="258"/>
      <c r="F22" s="258"/>
      <c r="G22" s="258"/>
      <c r="H22" s="206"/>
      <c r="I22" s="206"/>
      <c r="J22" s="206"/>
      <c r="K22" s="207"/>
      <c r="L22" s="207"/>
    </row>
    <row r="23" spans="2:12" s="204" customFormat="1" ht="26.25" customHeight="1" x14ac:dyDescent="0.2">
      <c r="B23" s="257" t="s">
        <v>157</v>
      </c>
      <c r="C23" s="258" t="s">
        <v>159</v>
      </c>
      <c r="D23" s="258"/>
      <c r="E23" s="258"/>
      <c r="F23" s="258"/>
      <c r="G23" s="258"/>
      <c r="H23" s="206"/>
      <c r="I23" s="206"/>
      <c r="J23" s="206"/>
      <c r="K23" s="207"/>
      <c r="L23" s="207"/>
    </row>
    <row r="24" spans="2:12" s="204" customFormat="1" ht="26.25" customHeight="1" x14ac:dyDescent="0.2">
      <c r="B24" s="257" t="s">
        <v>157</v>
      </c>
      <c r="C24" s="259" t="s">
        <v>172</v>
      </c>
      <c r="D24" s="258"/>
      <c r="E24" s="258"/>
      <c r="F24" s="258"/>
      <c r="G24" s="258"/>
      <c r="H24" s="206"/>
      <c r="I24" s="206"/>
      <c r="J24" s="206"/>
      <c r="K24" s="207"/>
      <c r="L24" s="207"/>
    </row>
    <row r="25" spans="2:12" s="204" customFormat="1" ht="37" customHeight="1" x14ac:dyDescent="0.2">
      <c r="B25" s="257" t="s">
        <v>157</v>
      </c>
      <c r="C25" s="258" t="s">
        <v>173</v>
      </c>
      <c r="D25" s="258"/>
      <c r="E25" s="258"/>
      <c r="F25" s="258"/>
      <c r="G25" s="258"/>
      <c r="H25" s="206"/>
      <c r="I25" s="206"/>
      <c r="J25" s="206"/>
      <c r="K25" s="207"/>
      <c r="L25" s="207"/>
    </row>
    <row r="26" spans="2:12" s="204" customFormat="1" ht="26.25" customHeight="1" x14ac:dyDescent="0.2">
      <c r="B26" s="257" t="s">
        <v>157</v>
      </c>
      <c r="C26" s="260" t="s">
        <v>162</v>
      </c>
      <c r="D26" s="260"/>
      <c r="E26" s="260"/>
      <c r="F26" s="260"/>
      <c r="G26" s="260"/>
      <c r="H26" s="206"/>
      <c r="I26" s="206"/>
      <c r="J26" s="206"/>
      <c r="K26" s="207"/>
      <c r="L26" s="207"/>
    </row>
    <row r="27" spans="2:12" s="204" customFormat="1" ht="26.25" customHeight="1" x14ac:dyDescent="0.2">
      <c r="B27" s="273"/>
      <c r="C27" s="194"/>
      <c r="D27" s="196"/>
      <c r="E27" s="274"/>
      <c r="F27" s="274"/>
      <c r="G27" s="274"/>
      <c r="H27" s="206"/>
      <c r="I27" s="206"/>
      <c r="J27" s="206"/>
      <c r="K27" s="207"/>
      <c r="L27" s="207"/>
    </row>
    <row r="28" spans="2:12" s="204" customFormat="1" ht="22.75" customHeight="1" x14ac:dyDescent="0.2">
      <c r="B28" s="275"/>
      <c r="C28" s="196"/>
      <c r="D28" s="150"/>
      <c r="E28" s="218"/>
      <c r="F28" s="235"/>
      <c r="G28" s="235"/>
      <c r="H28" s="206"/>
      <c r="I28" s="206"/>
      <c r="J28" s="206"/>
      <c r="K28" s="207"/>
      <c r="L28" s="207"/>
    </row>
    <row r="29" spans="2:12" ht="25" customHeight="1" x14ac:dyDescent="0.2"/>
    <row r="30" spans="2:12" ht="25" customHeight="1" x14ac:dyDescent="0.2"/>
  </sheetData>
  <mergeCells count="12">
    <mergeCell ref="B19:C19"/>
    <mergeCell ref="C22:G22"/>
    <mergeCell ref="C23:G23"/>
    <mergeCell ref="C24:G24"/>
    <mergeCell ref="C25:G25"/>
    <mergeCell ref="C26:G26"/>
    <mergeCell ref="B5:G5"/>
    <mergeCell ref="B7:C8"/>
    <mergeCell ref="D7:D8"/>
    <mergeCell ref="E7:E8"/>
    <mergeCell ref="F7:F8"/>
    <mergeCell ref="G7:G8"/>
  </mergeCells>
  <phoneticPr fontId="4"/>
  <printOptions horizontalCentered="1" gridLinesSet="0"/>
  <pageMargins left="0.78740157480314965" right="0.78740157480314965" top="1.299212598425197" bottom="0.51181102362204722" header="0.51181102362204722" footer="0.51181102362204722"/>
  <pageSetup paperSize="9" orientation="portrait" r:id="rId1"/>
  <headerFooter alignWithMargins="0">
    <oddFooter xml:space="preserve">&amp;C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L47"/>
  <sheetViews>
    <sheetView showGridLines="0" view="pageBreakPreview" zoomScaleNormal="100" zoomScaleSheetLayoutView="100" workbookViewId="0">
      <selection activeCell="J10" sqref="J10"/>
    </sheetView>
  </sheetViews>
  <sheetFormatPr defaultColWidth="10.453125" defaultRowHeight="11" x14ac:dyDescent="0.2"/>
  <cols>
    <col min="1" max="1" width="2.08984375" style="235" customWidth="1"/>
    <col min="2" max="2" width="4.54296875" style="218" customWidth="1"/>
    <col min="3" max="3" width="34.36328125" style="235" customWidth="1"/>
    <col min="4" max="4" width="5.6328125" style="235" customWidth="1"/>
    <col min="5" max="5" width="5.6328125" style="218" customWidth="1"/>
    <col min="6" max="6" width="12.7265625" style="235" customWidth="1"/>
    <col min="7" max="7" width="14.7265625" style="235" customWidth="1"/>
    <col min="8" max="8" width="1.453125" style="254" customWidth="1"/>
    <col min="9" max="10" width="9.81640625" style="254" customWidth="1"/>
    <col min="11" max="12" width="9.81640625" style="255" customWidth="1"/>
    <col min="13" max="16384" width="10.453125" style="235"/>
  </cols>
  <sheetData>
    <row r="1" spans="2:12" s="204" customFormat="1" ht="15" customHeight="1" x14ac:dyDescent="0.2">
      <c r="B1" s="203" t="s">
        <v>174</v>
      </c>
      <c r="E1" s="205"/>
      <c r="H1" s="206"/>
      <c r="I1" s="206"/>
      <c r="J1" s="206"/>
      <c r="K1" s="207"/>
      <c r="L1" s="207"/>
    </row>
    <row r="2" spans="2:12" s="204" customFormat="1" ht="4.75" customHeight="1" thickBot="1" x14ac:dyDescent="0.25">
      <c r="B2" s="208"/>
      <c r="E2" s="205"/>
      <c r="G2" s="209"/>
      <c r="H2" s="206"/>
      <c r="I2" s="206"/>
      <c r="J2" s="206"/>
      <c r="K2" s="207"/>
      <c r="L2" s="207"/>
    </row>
    <row r="3" spans="2:12" s="204" customFormat="1" ht="21.75" customHeight="1" thickBot="1" x14ac:dyDescent="0.25">
      <c r="B3" s="208"/>
      <c r="E3" s="205"/>
      <c r="F3" s="210" t="s">
        <v>144</v>
      </c>
      <c r="G3" s="211">
        <f>'様式Ⅴ-1'!G2</f>
        <v>0</v>
      </c>
      <c r="H3" s="206"/>
      <c r="I3" s="206"/>
      <c r="J3" s="206"/>
      <c r="K3" s="207"/>
      <c r="L3" s="207"/>
    </row>
    <row r="4" spans="2:12" s="204" customFormat="1" ht="4.75" customHeight="1" x14ac:dyDescent="0.2">
      <c r="B4" s="208"/>
      <c r="E4" s="205"/>
      <c r="G4" s="209"/>
      <c r="H4" s="206"/>
      <c r="I4" s="206"/>
      <c r="J4" s="206"/>
      <c r="K4" s="207"/>
      <c r="L4" s="207"/>
    </row>
    <row r="5" spans="2:12" s="204" customFormat="1" ht="18" customHeight="1" x14ac:dyDescent="0.2">
      <c r="B5" s="212" t="s">
        <v>175</v>
      </c>
      <c r="C5" s="212"/>
      <c r="D5" s="212"/>
      <c r="E5" s="212"/>
      <c r="F5" s="212"/>
      <c r="G5" s="212"/>
      <c r="H5" s="206"/>
      <c r="I5" s="206"/>
      <c r="J5" s="206"/>
      <c r="K5" s="207"/>
      <c r="L5" s="207"/>
    </row>
    <row r="6" spans="2:12" s="204" customFormat="1" ht="13.5" thickBot="1" x14ac:dyDescent="0.25">
      <c r="C6" s="208"/>
      <c r="E6" s="205"/>
      <c r="G6" s="213" t="s">
        <v>146</v>
      </c>
      <c r="H6" s="206"/>
      <c r="I6" s="206"/>
      <c r="J6" s="206"/>
      <c r="K6" s="207"/>
      <c r="L6" s="207"/>
    </row>
    <row r="7" spans="2:12" s="218" customFormat="1" ht="17.25" customHeight="1" x14ac:dyDescent="0.2">
      <c r="B7" s="262" t="s">
        <v>165</v>
      </c>
      <c r="C7" s="215"/>
      <c r="D7" s="216" t="s">
        <v>148</v>
      </c>
      <c r="E7" s="216" t="s">
        <v>149</v>
      </c>
      <c r="F7" s="216" t="s">
        <v>150</v>
      </c>
      <c r="G7" s="217" t="s">
        <v>151</v>
      </c>
      <c r="H7" s="219"/>
      <c r="I7" s="219"/>
      <c r="J7" s="219"/>
      <c r="K7" s="220"/>
      <c r="L7" s="220"/>
    </row>
    <row r="8" spans="2:12" s="218" customFormat="1" ht="12.75" customHeight="1" thickBot="1" x14ac:dyDescent="0.25">
      <c r="B8" s="221"/>
      <c r="C8" s="222"/>
      <c r="D8" s="223"/>
      <c r="E8" s="223"/>
      <c r="F8" s="223"/>
      <c r="G8" s="224"/>
      <c r="H8" s="219"/>
      <c r="I8" s="219"/>
      <c r="J8" s="219"/>
      <c r="K8" s="220"/>
      <c r="L8" s="220"/>
    </row>
    <row r="9" spans="2:12" s="218" customFormat="1" ht="20.25" customHeight="1" thickTop="1" x14ac:dyDescent="0.2">
      <c r="B9" s="276" t="s">
        <v>176</v>
      </c>
      <c r="C9" s="277"/>
      <c r="D9" s="278"/>
      <c r="E9" s="278"/>
      <c r="F9" s="278"/>
      <c r="G9" s="279"/>
      <c r="H9" s="219"/>
      <c r="I9" s="219"/>
      <c r="J9" s="219"/>
      <c r="K9" s="220"/>
      <c r="L9" s="220"/>
    </row>
    <row r="10" spans="2:12" ht="21" customHeight="1" x14ac:dyDescent="0.2">
      <c r="B10" s="225">
        <v>1</v>
      </c>
      <c r="C10" s="263" t="s">
        <v>177</v>
      </c>
      <c r="D10" s="227" t="s">
        <v>152</v>
      </c>
      <c r="E10" s="228" t="s">
        <v>178</v>
      </c>
      <c r="F10" s="229"/>
      <c r="G10" s="280" t="s">
        <v>155</v>
      </c>
      <c r="H10" s="231"/>
      <c r="I10" s="232"/>
      <c r="J10" s="232"/>
      <c r="K10" s="233"/>
      <c r="L10" s="234"/>
    </row>
    <row r="11" spans="2:12" ht="21" customHeight="1" x14ac:dyDescent="0.2">
      <c r="B11" s="225">
        <v>2</v>
      </c>
      <c r="C11" s="263" t="s">
        <v>179</v>
      </c>
      <c r="D11" s="227" t="s">
        <v>152</v>
      </c>
      <c r="E11" s="228" t="s">
        <v>178</v>
      </c>
      <c r="F11" s="229"/>
      <c r="G11" s="280" t="s">
        <v>155</v>
      </c>
      <c r="H11" s="231"/>
      <c r="I11" s="232"/>
      <c r="J11" s="232"/>
      <c r="K11" s="233"/>
      <c r="L11" s="234"/>
    </row>
    <row r="12" spans="2:12" ht="21" customHeight="1" x14ac:dyDescent="0.2">
      <c r="B12" s="225">
        <v>3</v>
      </c>
      <c r="C12" s="263" t="s">
        <v>180</v>
      </c>
      <c r="D12" s="227" t="s">
        <v>152</v>
      </c>
      <c r="E12" s="228" t="s">
        <v>181</v>
      </c>
      <c r="F12" s="229"/>
      <c r="G12" s="280" t="s">
        <v>155</v>
      </c>
      <c r="H12" s="231"/>
      <c r="I12" s="232"/>
      <c r="J12" s="232"/>
      <c r="K12" s="233"/>
      <c r="L12" s="234"/>
    </row>
    <row r="13" spans="2:12" ht="21" customHeight="1" x14ac:dyDescent="0.2">
      <c r="B13" s="225">
        <v>4</v>
      </c>
      <c r="C13" s="263" t="s">
        <v>182</v>
      </c>
      <c r="D13" s="227" t="s">
        <v>152</v>
      </c>
      <c r="E13" s="228" t="s">
        <v>178</v>
      </c>
      <c r="F13" s="229"/>
      <c r="G13" s="280" t="s">
        <v>155</v>
      </c>
      <c r="H13" s="231"/>
      <c r="I13" s="232"/>
      <c r="J13" s="232"/>
      <c r="K13" s="233"/>
      <c r="L13" s="234"/>
    </row>
    <row r="14" spans="2:12" ht="21" customHeight="1" x14ac:dyDescent="0.2">
      <c r="B14" s="225">
        <v>5</v>
      </c>
      <c r="C14" s="263" t="s">
        <v>183</v>
      </c>
      <c r="D14" s="227" t="s">
        <v>152</v>
      </c>
      <c r="E14" s="228" t="s">
        <v>178</v>
      </c>
      <c r="F14" s="229"/>
      <c r="G14" s="280" t="s">
        <v>155</v>
      </c>
      <c r="H14" s="231"/>
      <c r="I14" s="232"/>
      <c r="J14" s="232"/>
      <c r="K14" s="233"/>
      <c r="L14" s="234"/>
    </row>
    <row r="15" spans="2:12" ht="21" customHeight="1" x14ac:dyDescent="0.2">
      <c r="B15" s="225">
        <v>6</v>
      </c>
      <c r="C15" s="263" t="s">
        <v>184</v>
      </c>
      <c r="D15" s="227" t="s">
        <v>152</v>
      </c>
      <c r="E15" s="228" t="s">
        <v>178</v>
      </c>
      <c r="F15" s="229"/>
      <c r="G15" s="280" t="s">
        <v>155</v>
      </c>
      <c r="H15" s="231"/>
      <c r="I15" s="232"/>
      <c r="J15" s="232"/>
      <c r="K15" s="233"/>
      <c r="L15" s="234"/>
    </row>
    <row r="16" spans="2:12" ht="21" customHeight="1" x14ac:dyDescent="0.2">
      <c r="B16" s="225">
        <v>7</v>
      </c>
      <c r="C16" s="263" t="s">
        <v>185</v>
      </c>
      <c r="D16" s="227" t="s">
        <v>152</v>
      </c>
      <c r="E16" s="228" t="s">
        <v>178</v>
      </c>
      <c r="F16" s="229"/>
      <c r="G16" s="280" t="s">
        <v>155</v>
      </c>
      <c r="H16" s="231"/>
      <c r="I16" s="232"/>
      <c r="J16" s="232"/>
      <c r="K16" s="233"/>
      <c r="L16" s="234"/>
    </row>
    <row r="17" spans="2:12" ht="21" customHeight="1" x14ac:dyDescent="0.2">
      <c r="B17" s="225">
        <v>8</v>
      </c>
      <c r="C17" s="263" t="s">
        <v>186</v>
      </c>
      <c r="D17" s="227" t="s">
        <v>152</v>
      </c>
      <c r="E17" s="228" t="s">
        <v>178</v>
      </c>
      <c r="F17" s="229"/>
      <c r="G17" s="280" t="s">
        <v>155</v>
      </c>
      <c r="H17" s="231"/>
      <c r="I17" s="232"/>
      <c r="J17" s="232"/>
      <c r="K17" s="233"/>
      <c r="L17" s="234"/>
    </row>
    <row r="18" spans="2:12" ht="21" customHeight="1" x14ac:dyDescent="0.2">
      <c r="B18" s="225">
        <v>9</v>
      </c>
      <c r="C18" s="263" t="s">
        <v>187</v>
      </c>
      <c r="D18" s="227" t="s">
        <v>152</v>
      </c>
      <c r="E18" s="228" t="s">
        <v>178</v>
      </c>
      <c r="F18" s="229"/>
      <c r="G18" s="280" t="s">
        <v>155</v>
      </c>
      <c r="H18" s="231"/>
      <c r="I18" s="232"/>
      <c r="J18" s="232"/>
      <c r="K18" s="233"/>
      <c r="L18" s="234"/>
    </row>
    <row r="19" spans="2:12" ht="21" customHeight="1" x14ac:dyDescent="0.2">
      <c r="B19" s="225">
        <v>10</v>
      </c>
      <c r="C19" s="263" t="s">
        <v>188</v>
      </c>
      <c r="D19" s="227" t="s">
        <v>152</v>
      </c>
      <c r="E19" s="228" t="s">
        <v>178</v>
      </c>
      <c r="F19" s="229"/>
      <c r="G19" s="280" t="s">
        <v>155</v>
      </c>
      <c r="H19" s="231"/>
      <c r="I19" s="232"/>
      <c r="J19" s="232"/>
      <c r="K19" s="233"/>
      <c r="L19" s="234"/>
    </row>
    <row r="20" spans="2:12" ht="21" customHeight="1" x14ac:dyDescent="0.2">
      <c r="B20" s="225"/>
      <c r="C20" s="263"/>
      <c r="D20" s="227"/>
      <c r="E20" s="228"/>
      <c r="F20" s="265"/>
      <c r="G20" s="280"/>
      <c r="H20" s="231"/>
      <c r="I20" s="232"/>
      <c r="J20" s="232"/>
      <c r="K20" s="233"/>
      <c r="L20" s="234"/>
    </row>
    <row r="21" spans="2:12" ht="21" customHeight="1" x14ac:dyDescent="0.2">
      <c r="B21" s="225"/>
      <c r="C21" s="263"/>
      <c r="D21" s="227"/>
      <c r="E21" s="228"/>
      <c r="F21" s="265"/>
      <c r="G21" s="280"/>
      <c r="H21" s="231"/>
      <c r="I21" s="232"/>
      <c r="J21" s="232"/>
      <c r="K21" s="233"/>
      <c r="L21" s="234"/>
    </row>
    <row r="22" spans="2:12" ht="21" customHeight="1" thickBot="1" x14ac:dyDescent="0.25">
      <c r="B22" s="281" t="s">
        <v>189</v>
      </c>
      <c r="C22" s="282"/>
      <c r="D22" s="283" t="s">
        <v>152</v>
      </c>
      <c r="E22" s="284" t="s">
        <v>153</v>
      </c>
      <c r="F22" s="285">
        <f>SUM(F10:F19)</f>
        <v>0</v>
      </c>
      <c r="G22" s="286"/>
      <c r="H22" s="231"/>
      <c r="I22" s="232"/>
      <c r="J22" s="232"/>
      <c r="K22" s="233"/>
      <c r="L22" s="234"/>
    </row>
    <row r="23" spans="2:12" ht="21" customHeight="1" thickTop="1" x14ac:dyDescent="0.2">
      <c r="B23" s="276" t="s">
        <v>190</v>
      </c>
      <c r="C23" s="277"/>
      <c r="D23" s="287"/>
      <c r="E23" s="288"/>
      <c r="F23" s="289"/>
      <c r="G23" s="290"/>
      <c r="H23" s="231"/>
      <c r="I23" s="232"/>
      <c r="J23" s="232"/>
      <c r="K23" s="233"/>
      <c r="L23" s="234"/>
    </row>
    <row r="24" spans="2:12" ht="21" customHeight="1" x14ac:dyDescent="0.2">
      <c r="B24" s="291"/>
      <c r="C24" s="269" t="s">
        <v>191</v>
      </c>
      <c r="D24" s="292" t="s">
        <v>152</v>
      </c>
      <c r="E24" s="293" t="s">
        <v>153</v>
      </c>
      <c r="F24" s="294"/>
      <c r="G24" s="280" t="s">
        <v>155</v>
      </c>
      <c r="H24" s="231"/>
      <c r="I24" s="232"/>
      <c r="J24" s="232"/>
      <c r="K24" s="233"/>
      <c r="L24" s="234"/>
    </row>
    <row r="25" spans="2:12" ht="21" customHeight="1" x14ac:dyDescent="0.2">
      <c r="B25" s="291"/>
      <c r="C25" s="263" t="s">
        <v>192</v>
      </c>
      <c r="D25" s="292" t="s">
        <v>152</v>
      </c>
      <c r="E25" s="293" t="s">
        <v>153</v>
      </c>
      <c r="F25" s="294"/>
      <c r="G25" s="280" t="s">
        <v>155</v>
      </c>
      <c r="H25" s="231"/>
      <c r="I25" s="232"/>
      <c r="J25" s="232"/>
      <c r="K25" s="233"/>
      <c r="L25" s="234"/>
    </row>
    <row r="26" spans="2:12" ht="21" customHeight="1" x14ac:dyDescent="0.2">
      <c r="B26" s="291"/>
      <c r="C26" s="263" t="s">
        <v>193</v>
      </c>
      <c r="D26" s="227" t="s">
        <v>152</v>
      </c>
      <c r="E26" s="228" t="s">
        <v>178</v>
      </c>
      <c r="F26" s="294"/>
      <c r="G26" s="264" t="s">
        <v>155</v>
      </c>
      <c r="H26" s="231"/>
      <c r="I26" s="232"/>
      <c r="J26" s="232"/>
      <c r="K26" s="233"/>
      <c r="L26" s="234"/>
    </row>
    <row r="27" spans="2:12" ht="21" customHeight="1" x14ac:dyDescent="0.2">
      <c r="B27" s="291"/>
      <c r="C27" s="263" t="s">
        <v>167</v>
      </c>
      <c r="D27" s="227" t="s">
        <v>152</v>
      </c>
      <c r="E27" s="228" t="s">
        <v>178</v>
      </c>
      <c r="F27" s="294"/>
      <c r="G27" s="264" t="s">
        <v>155</v>
      </c>
      <c r="H27" s="231"/>
      <c r="I27" s="232"/>
      <c r="J27" s="232"/>
      <c r="K27" s="233"/>
      <c r="L27" s="234"/>
    </row>
    <row r="28" spans="2:12" ht="21" customHeight="1" x14ac:dyDescent="0.2">
      <c r="B28" s="291"/>
      <c r="C28" s="295" t="s">
        <v>194</v>
      </c>
      <c r="D28" s="227" t="s">
        <v>152</v>
      </c>
      <c r="E28" s="228" t="s">
        <v>178</v>
      </c>
      <c r="F28" s="294"/>
      <c r="G28" s="264" t="s">
        <v>155</v>
      </c>
      <c r="H28" s="231"/>
      <c r="I28" s="232"/>
      <c r="J28" s="232"/>
      <c r="K28" s="233"/>
      <c r="L28" s="234"/>
    </row>
    <row r="29" spans="2:12" ht="21" customHeight="1" thickBot="1" x14ac:dyDescent="0.25">
      <c r="B29" s="281" t="s">
        <v>195</v>
      </c>
      <c r="C29" s="282"/>
      <c r="D29" s="283" t="s">
        <v>152</v>
      </c>
      <c r="E29" s="284" t="s">
        <v>153</v>
      </c>
      <c r="F29" s="285">
        <f>SUM(F24:F28)</f>
        <v>0</v>
      </c>
      <c r="G29" s="286"/>
      <c r="H29" s="231"/>
      <c r="I29" s="232"/>
      <c r="J29" s="232"/>
      <c r="K29" s="233"/>
      <c r="L29" s="234"/>
    </row>
    <row r="30" spans="2:12" ht="21" customHeight="1" thickTop="1" x14ac:dyDescent="0.2">
      <c r="B30" s="296" t="s">
        <v>196</v>
      </c>
      <c r="C30" s="297"/>
      <c r="D30" s="292" t="s">
        <v>152</v>
      </c>
      <c r="E30" s="293" t="s">
        <v>153</v>
      </c>
      <c r="F30" s="298"/>
      <c r="G30" s="280" t="s">
        <v>169</v>
      </c>
      <c r="H30" s="231"/>
      <c r="I30" s="232"/>
      <c r="J30" s="232"/>
      <c r="K30" s="233"/>
      <c r="L30" s="234"/>
    </row>
    <row r="31" spans="2:12" ht="21" customHeight="1" x14ac:dyDescent="0.2">
      <c r="B31" s="296" t="s">
        <v>197</v>
      </c>
      <c r="C31" s="297"/>
      <c r="D31" s="292" t="s">
        <v>152</v>
      </c>
      <c r="E31" s="293" t="s">
        <v>153</v>
      </c>
      <c r="F31" s="298"/>
      <c r="G31" s="280" t="s">
        <v>169</v>
      </c>
      <c r="H31" s="231"/>
      <c r="I31" s="232"/>
      <c r="J31" s="232"/>
      <c r="K31" s="233"/>
      <c r="L31" s="234"/>
    </row>
    <row r="32" spans="2:12" ht="21" customHeight="1" x14ac:dyDescent="0.2">
      <c r="B32" s="299" t="s">
        <v>198</v>
      </c>
      <c r="C32" s="300"/>
      <c r="D32" s="301" t="s">
        <v>152</v>
      </c>
      <c r="E32" s="302" t="s">
        <v>153</v>
      </c>
      <c r="F32" s="303"/>
      <c r="G32" s="304" t="s">
        <v>169</v>
      </c>
      <c r="H32" s="231"/>
      <c r="I32" s="232"/>
      <c r="J32" s="232"/>
      <c r="K32" s="233"/>
      <c r="L32" s="234"/>
    </row>
    <row r="33" spans="2:12" ht="21" customHeight="1" thickBot="1" x14ac:dyDescent="0.25">
      <c r="B33" s="281" t="s">
        <v>199</v>
      </c>
      <c r="C33" s="282"/>
      <c r="D33" s="283" t="s">
        <v>152</v>
      </c>
      <c r="E33" s="284" t="s">
        <v>153</v>
      </c>
      <c r="F33" s="285">
        <f>SUM(F30:F32)</f>
        <v>0</v>
      </c>
      <c r="G33" s="286"/>
      <c r="H33" s="231"/>
      <c r="I33" s="232"/>
      <c r="J33" s="232"/>
      <c r="K33" s="233"/>
      <c r="L33" s="234"/>
    </row>
    <row r="34" spans="2:12" ht="21" customHeight="1" thickTop="1" thickBot="1" x14ac:dyDescent="0.25">
      <c r="B34" s="281" t="s">
        <v>200</v>
      </c>
      <c r="C34" s="282"/>
      <c r="D34" s="301" t="s">
        <v>152</v>
      </c>
      <c r="E34" s="302" t="s">
        <v>153</v>
      </c>
      <c r="F34" s="303"/>
      <c r="G34" s="304" t="s">
        <v>169</v>
      </c>
      <c r="H34" s="231"/>
      <c r="I34" s="232"/>
      <c r="J34" s="232"/>
      <c r="K34" s="233"/>
      <c r="L34" s="234"/>
    </row>
    <row r="35" spans="2:12" ht="21" customHeight="1" thickTop="1" thickBot="1" x14ac:dyDescent="0.25">
      <c r="B35" s="305" t="s">
        <v>201</v>
      </c>
      <c r="C35" s="249"/>
      <c r="D35" s="250" t="s">
        <v>152</v>
      </c>
      <c r="E35" s="251" t="s">
        <v>153</v>
      </c>
      <c r="F35" s="252">
        <f>SUM(F22,F29,F33,F34)</f>
        <v>0</v>
      </c>
      <c r="G35" s="253"/>
      <c r="H35" s="231"/>
      <c r="I35" s="232"/>
      <c r="J35" s="232"/>
      <c r="K35" s="233"/>
      <c r="L35" s="234"/>
    </row>
    <row r="36" spans="2:12" ht="3.75" customHeight="1" x14ac:dyDescent="0.2">
      <c r="B36" s="306"/>
      <c r="C36" s="307"/>
      <c r="D36" s="307"/>
      <c r="E36" s="308"/>
      <c r="F36" s="309"/>
      <c r="G36" s="310"/>
      <c r="H36" s="311"/>
      <c r="I36" s="312"/>
      <c r="J36" s="312"/>
      <c r="K36" s="313"/>
      <c r="L36" s="314"/>
    </row>
    <row r="37" spans="2:12" s="150" customFormat="1" ht="13" x14ac:dyDescent="0.2">
      <c r="B37" s="256" t="s">
        <v>138</v>
      </c>
      <c r="C37" s="196" t="s">
        <v>139</v>
      </c>
      <c r="D37" s="195"/>
    </row>
    <row r="38" spans="2:12" s="204" customFormat="1" ht="12" customHeight="1" x14ac:dyDescent="0.2">
      <c r="B38" s="257" t="s">
        <v>157</v>
      </c>
      <c r="C38" s="258" t="s">
        <v>158</v>
      </c>
      <c r="D38" s="258"/>
      <c r="E38" s="258"/>
      <c r="F38" s="258"/>
      <c r="G38" s="258"/>
      <c r="H38" s="206"/>
      <c r="I38" s="206"/>
      <c r="J38" s="206"/>
      <c r="K38" s="207"/>
      <c r="L38" s="207"/>
    </row>
    <row r="39" spans="2:12" s="204" customFormat="1" ht="26.25" customHeight="1" x14ac:dyDescent="0.2">
      <c r="B39" s="257" t="s">
        <v>157</v>
      </c>
      <c r="C39" s="258" t="s">
        <v>159</v>
      </c>
      <c r="D39" s="258"/>
      <c r="E39" s="258"/>
      <c r="F39" s="258"/>
      <c r="G39" s="258"/>
      <c r="H39" s="206"/>
      <c r="I39" s="206"/>
      <c r="J39" s="206"/>
      <c r="K39" s="207"/>
      <c r="L39" s="207"/>
    </row>
    <row r="40" spans="2:12" s="204" customFormat="1" ht="26.25" customHeight="1" x14ac:dyDescent="0.2">
      <c r="B40" s="257" t="s">
        <v>157</v>
      </c>
      <c r="C40" s="259" t="s">
        <v>172</v>
      </c>
      <c r="D40" s="258"/>
      <c r="E40" s="258"/>
      <c r="F40" s="258"/>
      <c r="G40" s="258"/>
      <c r="H40" s="206"/>
      <c r="I40" s="206"/>
      <c r="J40" s="206"/>
      <c r="K40" s="207"/>
      <c r="L40" s="207"/>
    </row>
    <row r="41" spans="2:12" s="204" customFormat="1" ht="37" customHeight="1" x14ac:dyDescent="0.2">
      <c r="B41" s="257" t="s">
        <v>157</v>
      </c>
      <c r="C41" s="258" t="s">
        <v>202</v>
      </c>
      <c r="D41" s="258"/>
      <c r="E41" s="258"/>
      <c r="F41" s="258"/>
      <c r="G41" s="258"/>
      <c r="H41" s="206"/>
      <c r="I41" s="206"/>
      <c r="J41" s="206"/>
      <c r="K41" s="207"/>
      <c r="L41" s="207"/>
    </row>
    <row r="42" spans="2:12" s="204" customFormat="1" ht="27" customHeight="1" x14ac:dyDescent="0.2">
      <c r="B42" s="257" t="s">
        <v>157</v>
      </c>
      <c r="C42" s="260" t="s">
        <v>162</v>
      </c>
      <c r="D42" s="260"/>
      <c r="E42" s="260"/>
      <c r="F42" s="260"/>
      <c r="G42" s="260"/>
      <c r="H42" s="206"/>
      <c r="I42" s="206"/>
      <c r="J42" s="206"/>
      <c r="K42" s="207"/>
      <c r="L42" s="207"/>
    </row>
    <row r="43" spans="2:12" ht="25" customHeight="1" x14ac:dyDescent="0.2">
      <c r="B43" s="273"/>
      <c r="C43" s="194"/>
      <c r="D43" s="306"/>
      <c r="E43" s="315"/>
      <c r="F43" s="316"/>
      <c r="G43" s="317"/>
      <c r="H43" s="311"/>
      <c r="I43" s="312"/>
      <c r="J43" s="312"/>
      <c r="K43" s="313"/>
      <c r="L43" s="314"/>
    </row>
    <row r="44" spans="2:12" ht="25" customHeight="1" x14ac:dyDescent="0.2">
      <c r="B44" s="205"/>
      <c r="C44" s="204"/>
      <c r="D44" s="204"/>
      <c r="E44" s="205"/>
      <c r="F44" s="204"/>
      <c r="G44" s="204"/>
      <c r="H44" s="206"/>
      <c r="I44" s="206"/>
      <c r="J44" s="206"/>
      <c r="K44" s="207"/>
      <c r="L44" s="207"/>
    </row>
    <row r="45" spans="2:12" ht="25" customHeight="1" x14ac:dyDescent="0.2">
      <c r="B45" s="205"/>
      <c r="C45" s="204"/>
      <c r="D45" s="204"/>
      <c r="E45" s="205"/>
      <c r="F45" s="204"/>
      <c r="G45" s="204"/>
      <c r="H45" s="206"/>
      <c r="I45" s="206"/>
      <c r="J45" s="206"/>
      <c r="K45" s="207"/>
      <c r="L45" s="207"/>
    </row>
    <row r="46" spans="2:12" ht="25" customHeight="1" x14ac:dyDescent="0.2">
      <c r="B46" s="205"/>
      <c r="C46" s="204"/>
      <c r="D46" s="204"/>
      <c r="E46" s="205"/>
      <c r="F46" s="204"/>
      <c r="G46" s="204"/>
      <c r="H46" s="206"/>
      <c r="I46" s="206"/>
      <c r="J46" s="206"/>
      <c r="K46" s="207"/>
      <c r="L46" s="207"/>
    </row>
    <row r="47" spans="2:12" ht="25" customHeight="1" x14ac:dyDescent="0.2">
      <c r="B47" s="205"/>
      <c r="C47" s="204"/>
      <c r="D47" s="204"/>
      <c r="E47" s="205"/>
      <c r="F47" s="204"/>
      <c r="G47" s="204"/>
      <c r="H47" s="206"/>
      <c r="I47" s="206"/>
      <c r="J47" s="206"/>
      <c r="K47" s="207"/>
      <c r="L47" s="207"/>
    </row>
  </sheetData>
  <mergeCells count="21">
    <mergeCell ref="C40:G40"/>
    <mergeCell ref="C41:G41"/>
    <mergeCell ref="C42:G42"/>
    <mergeCell ref="B32:C32"/>
    <mergeCell ref="B33:C33"/>
    <mergeCell ref="B34:C34"/>
    <mergeCell ref="B35:C35"/>
    <mergeCell ref="C38:G38"/>
    <mergeCell ref="C39:G39"/>
    <mergeCell ref="B9:C9"/>
    <mergeCell ref="B22:C22"/>
    <mergeCell ref="B23:C23"/>
    <mergeCell ref="B29:C29"/>
    <mergeCell ref="B30:C30"/>
    <mergeCell ref="B31:C31"/>
    <mergeCell ref="B5:G5"/>
    <mergeCell ref="B7:C8"/>
    <mergeCell ref="D7:D8"/>
    <mergeCell ref="E7:E8"/>
    <mergeCell ref="F7:F8"/>
    <mergeCell ref="G7:G8"/>
  </mergeCells>
  <phoneticPr fontId="4"/>
  <printOptions horizontalCentered="1" gridLinesSet="0"/>
  <pageMargins left="0.78740157480314965" right="0.78740157480314965" top="1.299212598425197" bottom="0.51181102362204722" header="0.51181102362204722" footer="0.51181102362204722"/>
  <pageSetup paperSize="9" scale="92" orientation="portrait" r:id="rId1"/>
  <headerFooter alignWithMargins="0">
    <oddFooter xml:space="preserve">&amp;C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L42"/>
  <sheetViews>
    <sheetView showGridLines="0" view="pageBreakPreview" zoomScaleNormal="75" zoomScaleSheetLayoutView="100" workbookViewId="0">
      <selection activeCell="J10" sqref="J10"/>
    </sheetView>
  </sheetViews>
  <sheetFormatPr defaultColWidth="10.453125" defaultRowHeight="11" x14ac:dyDescent="0.2"/>
  <cols>
    <col min="1" max="1" width="2.7265625" style="235" customWidth="1"/>
    <col min="2" max="2" width="4.54296875" style="218" customWidth="1"/>
    <col min="3" max="3" width="34.36328125" style="235" customWidth="1"/>
    <col min="4" max="4" width="5.6328125" style="235" customWidth="1"/>
    <col min="5" max="5" width="5.6328125" style="218" customWidth="1"/>
    <col min="6" max="6" width="12.7265625" style="235" customWidth="1"/>
    <col min="7" max="7" width="14.7265625" style="235" customWidth="1"/>
    <col min="8" max="8" width="1.7265625" style="254" customWidth="1"/>
    <col min="9" max="10" width="9.81640625" style="254" customWidth="1"/>
    <col min="11" max="12" width="9.81640625" style="255" customWidth="1"/>
    <col min="13" max="16384" width="10.453125" style="235"/>
  </cols>
  <sheetData>
    <row r="1" spans="2:12" s="204" customFormat="1" ht="15" customHeight="1" x14ac:dyDescent="0.2">
      <c r="B1" s="203" t="s">
        <v>203</v>
      </c>
      <c r="E1" s="205"/>
      <c r="H1" s="206"/>
      <c r="I1" s="206"/>
      <c r="J1" s="206"/>
      <c r="K1" s="207"/>
      <c r="L1" s="207"/>
    </row>
    <row r="2" spans="2:12" s="204" customFormat="1" ht="4.75" customHeight="1" thickBot="1" x14ac:dyDescent="0.25">
      <c r="B2" s="208"/>
      <c r="E2" s="205"/>
      <c r="G2" s="209"/>
      <c r="H2" s="206"/>
      <c r="I2" s="206"/>
      <c r="J2" s="206"/>
      <c r="K2" s="207"/>
      <c r="L2" s="207"/>
    </row>
    <row r="3" spans="2:12" s="204" customFormat="1" ht="24" customHeight="1" thickBot="1" x14ac:dyDescent="0.25">
      <c r="B3" s="208"/>
      <c r="E3" s="205"/>
      <c r="F3" s="318" t="s">
        <v>204</v>
      </c>
      <c r="G3" s="211">
        <f>'様式Ⅴ-1'!G2</f>
        <v>0</v>
      </c>
      <c r="H3" s="206"/>
      <c r="I3" s="206"/>
      <c r="J3" s="206"/>
      <c r="K3" s="207"/>
      <c r="L3" s="207"/>
    </row>
    <row r="4" spans="2:12" s="204" customFormat="1" ht="5.25" customHeight="1" x14ac:dyDescent="0.2">
      <c r="B4" s="208"/>
      <c r="E4" s="205"/>
      <c r="G4" s="209"/>
      <c r="H4" s="206"/>
      <c r="I4" s="206"/>
      <c r="J4" s="206"/>
      <c r="K4" s="207"/>
      <c r="L4" s="207"/>
    </row>
    <row r="5" spans="2:12" s="204" customFormat="1" ht="18" customHeight="1" x14ac:dyDescent="0.2">
      <c r="B5" s="212" t="s">
        <v>205</v>
      </c>
      <c r="C5" s="212"/>
      <c r="D5" s="212"/>
      <c r="E5" s="212"/>
      <c r="F5" s="212"/>
      <c r="G5" s="212"/>
      <c r="H5" s="206"/>
      <c r="I5" s="206"/>
      <c r="J5" s="206"/>
      <c r="K5" s="207"/>
      <c r="L5" s="207"/>
    </row>
    <row r="6" spans="2:12" s="204" customFormat="1" ht="18" customHeight="1" thickBot="1" x14ac:dyDescent="0.25">
      <c r="C6" s="208"/>
      <c r="E6" s="205"/>
      <c r="G6" s="213" t="s">
        <v>146</v>
      </c>
      <c r="H6" s="206"/>
      <c r="I6" s="206"/>
      <c r="J6" s="206"/>
      <c r="K6" s="207"/>
      <c r="L6" s="207"/>
    </row>
    <row r="7" spans="2:12" s="204" customFormat="1" ht="15" customHeight="1" x14ac:dyDescent="0.2">
      <c r="B7" s="262" t="s">
        <v>165</v>
      </c>
      <c r="C7" s="215"/>
      <c r="D7" s="216" t="s">
        <v>148</v>
      </c>
      <c r="E7" s="216" t="s">
        <v>149</v>
      </c>
      <c r="F7" s="216" t="s">
        <v>150</v>
      </c>
      <c r="G7" s="217" t="s">
        <v>151</v>
      </c>
      <c r="H7" s="206"/>
      <c r="I7" s="206"/>
      <c r="J7" s="206"/>
      <c r="K7" s="207"/>
      <c r="L7" s="207"/>
    </row>
    <row r="8" spans="2:12" s="218" customFormat="1" ht="17.25" customHeight="1" thickBot="1" x14ac:dyDescent="0.25">
      <c r="B8" s="221"/>
      <c r="C8" s="222"/>
      <c r="D8" s="223"/>
      <c r="E8" s="223"/>
      <c r="F8" s="223"/>
      <c r="G8" s="224"/>
      <c r="H8" s="219"/>
      <c r="I8" s="219"/>
      <c r="J8" s="219"/>
      <c r="K8" s="220"/>
      <c r="L8" s="220"/>
    </row>
    <row r="9" spans="2:12" s="218" customFormat="1" ht="20.25" customHeight="1" thickTop="1" x14ac:dyDescent="0.2">
      <c r="B9" s="276" t="s">
        <v>176</v>
      </c>
      <c r="C9" s="277"/>
      <c r="D9" s="278"/>
      <c r="E9" s="278"/>
      <c r="F9" s="278"/>
      <c r="G9" s="279"/>
      <c r="H9" s="219"/>
      <c r="I9" s="219"/>
      <c r="J9" s="219"/>
      <c r="K9" s="220"/>
      <c r="L9" s="220"/>
    </row>
    <row r="10" spans="2:12" ht="21" customHeight="1" x14ac:dyDescent="0.2">
      <c r="B10" s="225">
        <v>1</v>
      </c>
      <c r="C10" s="263" t="s">
        <v>206</v>
      </c>
      <c r="D10" s="227" t="s">
        <v>152</v>
      </c>
      <c r="E10" s="228" t="s">
        <v>178</v>
      </c>
      <c r="F10" s="229"/>
      <c r="G10" s="280" t="s">
        <v>155</v>
      </c>
      <c r="H10" s="231"/>
      <c r="I10" s="232"/>
      <c r="J10" s="232"/>
      <c r="K10" s="233"/>
      <c r="L10" s="234"/>
    </row>
    <row r="11" spans="2:12" ht="21" customHeight="1" x14ac:dyDescent="0.2">
      <c r="B11" s="225">
        <v>2</v>
      </c>
      <c r="C11" s="263" t="s">
        <v>207</v>
      </c>
      <c r="D11" s="227" t="s">
        <v>152</v>
      </c>
      <c r="E11" s="228" t="s">
        <v>178</v>
      </c>
      <c r="F11" s="229"/>
      <c r="G11" s="280" t="s">
        <v>155</v>
      </c>
      <c r="H11" s="231"/>
      <c r="I11" s="232"/>
      <c r="J11" s="232"/>
      <c r="K11" s="233"/>
      <c r="L11" s="234"/>
    </row>
    <row r="12" spans="2:12" ht="21" customHeight="1" x14ac:dyDescent="0.2">
      <c r="B12" s="225">
        <v>3</v>
      </c>
      <c r="C12" s="263" t="s">
        <v>208</v>
      </c>
      <c r="D12" s="227" t="s">
        <v>152</v>
      </c>
      <c r="E12" s="228" t="s">
        <v>178</v>
      </c>
      <c r="F12" s="229"/>
      <c r="G12" s="280" t="s">
        <v>155</v>
      </c>
      <c r="H12" s="231"/>
      <c r="I12" s="232"/>
      <c r="J12" s="232"/>
      <c r="K12" s="233"/>
      <c r="L12" s="234"/>
    </row>
    <row r="13" spans="2:12" ht="21" customHeight="1" x14ac:dyDescent="0.2">
      <c r="B13" s="225">
        <v>4</v>
      </c>
      <c r="C13" s="263" t="s">
        <v>209</v>
      </c>
      <c r="D13" s="227" t="s">
        <v>152</v>
      </c>
      <c r="E13" s="228" t="s">
        <v>178</v>
      </c>
      <c r="F13" s="229"/>
      <c r="G13" s="280" t="s">
        <v>155</v>
      </c>
      <c r="H13" s="231"/>
      <c r="I13" s="232"/>
      <c r="J13" s="232"/>
      <c r="K13" s="233"/>
      <c r="L13" s="234"/>
    </row>
    <row r="14" spans="2:12" ht="21" customHeight="1" x14ac:dyDescent="0.2">
      <c r="B14" s="225">
        <v>5</v>
      </c>
      <c r="C14" s="263" t="s">
        <v>210</v>
      </c>
      <c r="D14" s="227" t="s">
        <v>152</v>
      </c>
      <c r="E14" s="228" t="s">
        <v>178</v>
      </c>
      <c r="F14" s="229"/>
      <c r="G14" s="280" t="s">
        <v>155</v>
      </c>
      <c r="H14" s="231"/>
      <c r="I14" s="232"/>
      <c r="J14" s="232"/>
      <c r="K14" s="233"/>
      <c r="L14" s="234"/>
    </row>
    <row r="15" spans="2:12" ht="21" customHeight="1" x14ac:dyDescent="0.2">
      <c r="B15" s="225">
        <v>6</v>
      </c>
      <c r="C15" s="263" t="s">
        <v>211</v>
      </c>
      <c r="D15" s="227" t="s">
        <v>152</v>
      </c>
      <c r="E15" s="228" t="s">
        <v>178</v>
      </c>
      <c r="F15" s="229"/>
      <c r="G15" s="280" t="s">
        <v>155</v>
      </c>
      <c r="H15" s="231"/>
      <c r="I15" s="232"/>
      <c r="J15" s="232"/>
      <c r="K15" s="233"/>
      <c r="L15" s="234"/>
    </row>
    <row r="16" spans="2:12" ht="21" customHeight="1" x14ac:dyDescent="0.2">
      <c r="B16" s="225">
        <v>7</v>
      </c>
      <c r="C16" s="263" t="s">
        <v>212</v>
      </c>
      <c r="D16" s="227" t="s">
        <v>152</v>
      </c>
      <c r="E16" s="228" t="s">
        <v>178</v>
      </c>
      <c r="F16" s="229"/>
      <c r="G16" s="280" t="s">
        <v>155</v>
      </c>
      <c r="H16" s="231"/>
      <c r="I16" s="232"/>
      <c r="J16" s="232"/>
      <c r="K16" s="233"/>
      <c r="L16" s="234"/>
    </row>
    <row r="17" spans="2:12" ht="21" customHeight="1" thickBot="1" x14ac:dyDescent="0.25">
      <c r="B17" s="281" t="s">
        <v>189</v>
      </c>
      <c r="C17" s="282"/>
      <c r="D17" s="283" t="s">
        <v>152</v>
      </c>
      <c r="E17" s="284" t="s">
        <v>153</v>
      </c>
      <c r="F17" s="285">
        <f>SUM(F10:F16)</f>
        <v>0</v>
      </c>
      <c r="G17" s="286"/>
      <c r="H17" s="231"/>
      <c r="I17" s="232"/>
      <c r="J17" s="232"/>
      <c r="K17" s="233"/>
      <c r="L17" s="234"/>
    </row>
    <row r="18" spans="2:12" ht="21" customHeight="1" thickTop="1" x14ac:dyDescent="0.2">
      <c r="B18" s="276" t="s">
        <v>190</v>
      </c>
      <c r="C18" s="277"/>
      <c r="D18" s="287"/>
      <c r="E18" s="288"/>
      <c r="F18" s="319"/>
      <c r="G18" s="290"/>
      <c r="H18" s="231"/>
      <c r="I18" s="232"/>
      <c r="J18" s="232"/>
      <c r="K18" s="233"/>
      <c r="L18" s="234"/>
    </row>
    <row r="19" spans="2:12" ht="21" customHeight="1" x14ac:dyDescent="0.2">
      <c r="B19" s="291"/>
      <c r="C19" s="269" t="s">
        <v>191</v>
      </c>
      <c r="D19" s="292" t="s">
        <v>152</v>
      </c>
      <c r="E19" s="293" t="s">
        <v>153</v>
      </c>
      <c r="F19" s="294"/>
      <c r="G19" s="280" t="s">
        <v>155</v>
      </c>
      <c r="H19" s="231"/>
      <c r="I19" s="232"/>
      <c r="J19" s="232"/>
      <c r="K19" s="233"/>
      <c r="L19" s="234"/>
    </row>
    <row r="20" spans="2:12" ht="21" customHeight="1" x14ac:dyDescent="0.2">
      <c r="B20" s="291"/>
      <c r="C20" s="263" t="s">
        <v>192</v>
      </c>
      <c r="D20" s="292" t="s">
        <v>152</v>
      </c>
      <c r="E20" s="293" t="s">
        <v>153</v>
      </c>
      <c r="F20" s="294"/>
      <c r="G20" s="280" t="s">
        <v>155</v>
      </c>
      <c r="H20" s="231"/>
      <c r="I20" s="232"/>
      <c r="J20" s="232"/>
      <c r="K20" s="233"/>
      <c r="L20" s="234"/>
    </row>
    <row r="21" spans="2:12" ht="21" customHeight="1" x14ac:dyDescent="0.2">
      <c r="B21" s="291"/>
      <c r="C21" s="263" t="s">
        <v>193</v>
      </c>
      <c r="D21" s="227" t="s">
        <v>152</v>
      </c>
      <c r="E21" s="228" t="s">
        <v>178</v>
      </c>
      <c r="F21" s="294"/>
      <c r="G21" s="264" t="s">
        <v>155</v>
      </c>
      <c r="H21" s="231"/>
      <c r="I21" s="232"/>
      <c r="J21" s="232"/>
      <c r="K21" s="233"/>
      <c r="L21" s="234"/>
    </row>
    <row r="22" spans="2:12" ht="21" customHeight="1" x14ac:dyDescent="0.2">
      <c r="B22" s="291"/>
      <c r="C22" s="263" t="s">
        <v>167</v>
      </c>
      <c r="D22" s="227" t="s">
        <v>152</v>
      </c>
      <c r="E22" s="228" t="s">
        <v>178</v>
      </c>
      <c r="F22" s="294"/>
      <c r="G22" s="264" t="s">
        <v>155</v>
      </c>
      <c r="H22" s="231"/>
      <c r="I22" s="232"/>
      <c r="J22" s="232"/>
      <c r="K22" s="233"/>
      <c r="L22" s="234"/>
    </row>
    <row r="23" spans="2:12" ht="21" customHeight="1" x14ac:dyDescent="0.2">
      <c r="B23" s="291"/>
      <c r="C23" s="295" t="s">
        <v>194</v>
      </c>
      <c r="D23" s="227" t="s">
        <v>152</v>
      </c>
      <c r="E23" s="228" t="s">
        <v>178</v>
      </c>
      <c r="F23" s="294"/>
      <c r="G23" s="264" t="s">
        <v>155</v>
      </c>
      <c r="H23" s="231"/>
      <c r="I23" s="232"/>
      <c r="J23" s="232"/>
      <c r="K23" s="233"/>
      <c r="L23" s="234"/>
    </row>
    <row r="24" spans="2:12" ht="21" customHeight="1" thickBot="1" x14ac:dyDescent="0.25">
      <c r="B24" s="281" t="s">
        <v>195</v>
      </c>
      <c r="C24" s="282"/>
      <c r="D24" s="283" t="s">
        <v>152</v>
      </c>
      <c r="E24" s="284" t="s">
        <v>153</v>
      </c>
      <c r="F24" s="285">
        <f>SUM(F19:F23)</f>
        <v>0</v>
      </c>
      <c r="G24" s="286"/>
      <c r="H24" s="231"/>
      <c r="I24" s="232"/>
      <c r="J24" s="232"/>
      <c r="K24" s="233"/>
      <c r="L24" s="234"/>
    </row>
    <row r="25" spans="2:12" ht="21" customHeight="1" thickTop="1" x14ac:dyDescent="0.2">
      <c r="B25" s="296" t="s">
        <v>196</v>
      </c>
      <c r="C25" s="297"/>
      <c r="D25" s="292" t="s">
        <v>152</v>
      </c>
      <c r="E25" s="293" t="s">
        <v>153</v>
      </c>
      <c r="F25" s="298"/>
      <c r="G25" s="280" t="s">
        <v>169</v>
      </c>
      <c r="H25" s="231"/>
      <c r="I25" s="232"/>
      <c r="J25" s="232"/>
      <c r="K25" s="233"/>
      <c r="L25" s="234"/>
    </row>
    <row r="26" spans="2:12" ht="21" customHeight="1" x14ac:dyDescent="0.2">
      <c r="B26" s="296" t="s">
        <v>197</v>
      </c>
      <c r="C26" s="297"/>
      <c r="D26" s="292" t="s">
        <v>152</v>
      </c>
      <c r="E26" s="293" t="s">
        <v>153</v>
      </c>
      <c r="F26" s="298"/>
      <c r="G26" s="280" t="s">
        <v>169</v>
      </c>
      <c r="H26" s="231"/>
      <c r="I26" s="232"/>
      <c r="J26" s="232"/>
      <c r="K26" s="233"/>
      <c r="L26" s="234"/>
    </row>
    <row r="27" spans="2:12" ht="21" customHeight="1" x14ac:dyDescent="0.2">
      <c r="B27" s="299" t="s">
        <v>198</v>
      </c>
      <c r="C27" s="300"/>
      <c r="D27" s="301" t="s">
        <v>152</v>
      </c>
      <c r="E27" s="302" t="s">
        <v>153</v>
      </c>
      <c r="F27" s="303"/>
      <c r="G27" s="304" t="s">
        <v>169</v>
      </c>
      <c r="H27" s="231"/>
      <c r="I27" s="232"/>
      <c r="J27" s="232"/>
      <c r="K27" s="233"/>
      <c r="L27" s="234"/>
    </row>
    <row r="28" spans="2:12" ht="21" customHeight="1" thickBot="1" x14ac:dyDescent="0.25">
      <c r="B28" s="281" t="s">
        <v>199</v>
      </c>
      <c r="C28" s="282"/>
      <c r="D28" s="283" t="s">
        <v>152</v>
      </c>
      <c r="E28" s="284" t="s">
        <v>153</v>
      </c>
      <c r="F28" s="285">
        <f>SUM(F25:F27)</f>
        <v>0</v>
      </c>
      <c r="G28" s="286"/>
      <c r="H28" s="231"/>
      <c r="I28" s="232"/>
      <c r="J28" s="232"/>
      <c r="K28" s="233"/>
      <c r="L28" s="234"/>
    </row>
    <row r="29" spans="2:12" ht="21" customHeight="1" thickTop="1" thickBot="1" x14ac:dyDescent="0.25">
      <c r="B29" s="281" t="s">
        <v>200</v>
      </c>
      <c r="C29" s="282"/>
      <c r="D29" s="301" t="s">
        <v>152</v>
      </c>
      <c r="E29" s="302" t="s">
        <v>153</v>
      </c>
      <c r="F29" s="303"/>
      <c r="G29" s="304" t="s">
        <v>169</v>
      </c>
      <c r="H29" s="231"/>
      <c r="I29" s="232"/>
      <c r="J29" s="232"/>
      <c r="K29" s="233"/>
      <c r="L29" s="234"/>
    </row>
    <row r="30" spans="2:12" ht="21" customHeight="1" thickTop="1" thickBot="1" x14ac:dyDescent="0.25">
      <c r="B30" s="305" t="s">
        <v>201</v>
      </c>
      <c r="C30" s="249"/>
      <c r="D30" s="250" t="s">
        <v>152</v>
      </c>
      <c r="E30" s="251" t="s">
        <v>153</v>
      </c>
      <c r="F30" s="252">
        <f>SUM(F17,F24,F28,F29)</f>
        <v>0</v>
      </c>
      <c r="G30" s="253"/>
      <c r="H30" s="231"/>
      <c r="I30" s="232"/>
      <c r="J30" s="232"/>
      <c r="K30" s="233"/>
      <c r="L30" s="234"/>
    </row>
    <row r="31" spans="2:12" ht="8.25" customHeight="1" x14ac:dyDescent="0.2">
      <c r="B31" s="320"/>
      <c r="C31" s="320"/>
      <c r="D31" s="320"/>
      <c r="E31" s="321"/>
      <c r="F31" s="322"/>
      <c r="G31" s="323"/>
      <c r="H31" s="231"/>
      <c r="I31" s="232"/>
      <c r="J31" s="232"/>
      <c r="K31" s="233"/>
      <c r="L31" s="234"/>
    </row>
    <row r="32" spans="2:12" s="150" customFormat="1" ht="13" x14ac:dyDescent="0.2">
      <c r="B32" s="256" t="s">
        <v>138</v>
      </c>
      <c r="C32" s="196" t="s">
        <v>139</v>
      </c>
      <c r="D32" s="195"/>
    </row>
    <row r="33" spans="2:12" s="204" customFormat="1" ht="12" customHeight="1" x14ac:dyDescent="0.2">
      <c r="B33" s="257" t="s">
        <v>157</v>
      </c>
      <c r="C33" s="258" t="s">
        <v>158</v>
      </c>
      <c r="D33" s="258"/>
      <c r="E33" s="258"/>
      <c r="F33" s="258"/>
      <c r="G33" s="258"/>
      <c r="H33" s="206"/>
      <c r="I33" s="206"/>
      <c r="J33" s="206"/>
      <c r="K33" s="207"/>
      <c r="L33" s="207"/>
    </row>
    <row r="34" spans="2:12" s="204" customFormat="1" ht="26.25" customHeight="1" x14ac:dyDescent="0.2">
      <c r="B34" s="257" t="s">
        <v>157</v>
      </c>
      <c r="C34" s="258" t="s">
        <v>159</v>
      </c>
      <c r="D34" s="258"/>
      <c r="E34" s="258"/>
      <c r="F34" s="258"/>
      <c r="G34" s="258"/>
      <c r="H34" s="206"/>
      <c r="I34" s="206"/>
      <c r="J34" s="206"/>
      <c r="K34" s="207"/>
      <c r="L34" s="207"/>
    </row>
    <row r="35" spans="2:12" s="204" customFormat="1" ht="26.25" customHeight="1" x14ac:dyDescent="0.2">
      <c r="B35" s="257" t="s">
        <v>157</v>
      </c>
      <c r="C35" s="259" t="s">
        <v>172</v>
      </c>
      <c r="D35" s="258"/>
      <c r="E35" s="258"/>
      <c r="F35" s="258"/>
      <c r="G35" s="258"/>
      <c r="H35" s="206"/>
      <c r="I35" s="206"/>
      <c r="J35" s="206"/>
      <c r="K35" s="207"/>
      <c r="L35" s="207"/>
    </row>
    <row r="36" spans="2:12" s="204" customFormat="1" ht="37" customHeight="1" x14ac:dyDescent="0.2">
      <c r="B36" s="257" t="s">
        <v>157</v>
      </c>
      <c r="C36" s="258" t="s">
        <v>202</v>
      </c>
      <c r="D36" s="258"/>
      <c r="E36" s="258"/>
      <c r="F36" s="258"/>
      <c r="G36" s="258"/>
      <c r="H36" s="206"/>
      <c r="I36" s="206"/>
      <c r="J36" s="206"/>
      <c r="K36" s="207"/>
      <c r="L36" s="207"/>
    </row>
    <row r="37" spans="2:12" s="204" customFormat="1" ht="24" customHeight="1" x14ac:dyDescent="0.2">
      <c r="B37" s="257" t="s">
        <v>157</v>
      </c>
      <c r="C37" s="260" t="s">
        <v>162</v>
      </c>
      <c r="D37" s="260"/>
      <c r="E37" s="260"/>
      <c r="F37" s="260"/>
      <c r="G37" s="260"/>
      <c r="H37" s="206"/>
      <c r="I37" s="206"/>
      <c r="J37" s="206"/>
      <c r="K37" s="207"/>
      <c r="L37" s="207"/>
    </row>
    <row r="38" spans="2:12" s="204" customFormat="1" ht="12" x14ac:dyDescent="0.2">
      <c r="B38" s="324"/>
      <c r="C38" s="325"/>
      <c r="E38" s="205"/>
      <c r="H38" s="206"/>
      <c r="I38" s="206"/>
      <c r="J38" s="206"/>
      <c r="K38" s="207"/>
      <c r="L38" s="207"/>
    </row>
    <row r="39" spans="2:12" s="204" customFormat="1" x14ac:dyDescent="0.2">
      <c r="B39" s="205"/>
      <c r="E39" s="205"/>
      <c r="H39" s="206"/>
      <c r="I39" s="206"/>
      <c r="J39" s="206"/>
      <c r="K39" s="207"/>
      <c r="L39" s="207"/>
    </row>
    <row r="40" spans="2:12" s="204" customFormat="1" x14ac:dyDescent="0.2">
      <c r="B40" s="205"/>
      <c r="E40" s="205"/>
      <c r="H40" s="206"/>
      <c r="I40" s="206"/>
      <c r="J40" s="206"/>
      <c r="K40" s="207"/>
      <c r="L40" s="207"/>
    </row>
    <row r="41" spans="2:12" s="204" customFormat="1" x14ac:dyDescent="0.2">
      <c r="B41" s="205"/>
      <c r="E41" s="205"/>
      <c r="H41" s="206"/>
      <c r="I41" s="206"/>
      <c r="J41" s="206"/>
      <c r="K41" s="207"/>
      <c r="L41" s="207"/>
    </row>
    <row r="42" spans="2:12" s="204" customFormat="1" x14ac:dyDescent="0.2">
      <c r="B42" s="205"/>
      <c r="E42" s="205"/>
      <c r="H42" s="206"/>
      <c r="I42" s="206"/>
      <c r="J42" s="206"/>
      <c r="K42" s="207"/>
      <c r="L42" s="207"/>
    </row>
  </sheetData>
  <mergeCells count="21">
    <mergeCell ref="C35:G35"/>
    <mergeCell ref="C36:G36"/>
    <mergeCell ref="C37:G37"/>
    <mergeCell ref="B27:C27"/>
    <mergeCell ref="B28:C28"/>
    <mergeCell ref="B29:C29"/>
    <mergeCell ref="B30:C30"/>
    <mergeCell ref="C33:G33"/>
    <mergeCell ref="C34:G34"/>
    <mergeCell ref="B9:C9"/>
    <mergeCell ref="B17:C17"/>
    <mergeCell ref="B18:C18"/>
    <mergeCell ref="B24:C24"/>
    <mergeCell ref="B25:C25"/>
    <mergeCell ref="B26:C26"/>
    <mergeCell ref="B5:G5"/>
    <mergeCell ref="B7:C8"/>
    <mergeCell ref="D7:D8"/>
    <mergeCell ref="E7:E8"/>
    <mergeCell ref="F7:F8"/>
    <mergeCell ref="G7:G8"/>
  </mergeCells>
  <phoneticPr fontId="4"/>
  <printOptions horizontalCentered="1" gridLinesSet="0"/>
  <pageMargins left="0.78740157480314965" right="0.78740157480314965" top="1.299212598425197" bottom="0.51181102362204722" header="0.51181102362204722" footer="0.51181102362204722"/>
  <pageSetup paperSize="9" orientation="portrait" r:id="rId1"/>
  <headerFooter alignWithMargins="0">
    <oddFooter xml:space="preserve">&amp;C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L33"/>
  <sheetViews>
    <sheetView showGridLines="0" view="pageBreakPreview" zoomScaleNormal="75" zoomScaleSheetLayoutView="100" workbookViewId="0">
      <selection activeCell="J10" sqref="J10"/>
    </sheetView>
  </sheetViews>
  <sheetFormatPr defaultColWidth="8.36328125" defaultRowHeight="11" x14ac:dyDescent="0.2"/>
  <cols>
    <col min="1" max="1" width="2.08984375" style="235" customWidth="1"/>
    <col min="2" max="2" width="4.54296875" style="218" customWidth="1"/>
    <col min="3" max="3" width="37.54296875" style="235" customWidth="1"/>
    <col min="4" max="4" width="5.6328125" style="235" customWidth="1"/>
    <col min="5" max="5" width="5.6328125" style="218" customWidth="1"/>
    <col min="6" max="6" width="12.7265625" style="235" customWidth="1"/>
    <col min="7" max="7" width="17.1796875" style="235" customWidth="1"/>
    <col min="8" max="8" width="1.453125" style="254" customWidth="1"/>
    <col min="9" max="10" width="9.81640625" style="254" customWidth="1"/>
    <col min="11" max="12" width="9.81640625" style="255" customWidth="1"/>
    <col min="13" max="16384" width="8.36328125" style="235"/>
  </cols>
  <sheetData>
    <row r="1" spans="2:12" s="204" customFormat="1" ht="15" customHeight="1" x14ac:dyDescent="0.2">
      <c r="B1" s="203" t="s">
        <v>213</v>
      </c>
      <c r="E1" s="205"/>
      <c r="H1" s="206"/>
      <c r="I1" s="206"/>
      <c r="J1" s="206"/>
      <c r="K1" s="207"/>
      <c r="L1" s="207"/>
    </row>
    <row r="2" spans="2:12" s="204" customFormat="1" ht="5.25" customHeight="1" thickBot="1" x14ac:dyDescent="0.25">
      <c r="B2" s="208"/>
      <c r="E2" s="205"/>
      <c r="G2" s="209"/>
      <c r="H2" s="206"/>
      <c r="I2" s="206"/>
      <c r="J2" s="206"/>
      <c r="K2" s="207"/>
      <c r="L2" s="207"/>
    </row>
    <row r="3" spans="2:12" s="204" customFormat="1" ht="24" customHeight="1" thickBot="1" x14ac:dyDescent="0.25">
      <c r="B3" s="208"/>
      <c r="E3" s="205"/>
      <c r="F3" s="210" t="s">
        <v>144</v>
      </c>
      <c r="G3" s="211">
        <f>'様式Ⅴ-1'!G2</f>
        <v>0</v>
      </c>
      <c r="H3" s="206"/>
      <c r="I3" s="206"/>
      <c r="J3" s="206"/>
      <c r="K3" s="207"/>
      <c r="L3" s="207"/>
    </row>
    <row r="4" spans="2:12" s="204" customFormat="1" ht="4.75" customHeight="1" x14ac:dyDescent="0.2">
      <c r="B4" s="208"/>
      <c r="E4" s="205"/>
      <c r="G4" s="209"/>
      <c r="H4" s="206"/>
      <c r="I4" s="206"/>
      <c r="J4" s="206"/>
      <c r="K4" s="207"/>
      <c r="L4" s="207"/>
    </row>
    <row r="5" spans="2:12" s="204" customFormat="1" ht="18" customHeight="1" x14ac:dyDescent="0.2">
      <c r="B5" s="212" t="s">
        <v>214</v>
      </c>
      <c r="C5" s="212"/>
      <c r="D5" s="212"/>
      <c r="E5" s="212"/>
      <c r="F5" s="212"/>
      <c r="G5" s="212"/>
      <c r="H5" s="206"/>
      <c r="I5" s="206"/>
      <c r="J5" s="206"/>
      <c r="K5" s="207"/>
      <c r="L5" s="207"/>
    </row>
    <row r="6" spans="2:12" s="204" customFormat="1" ht="13.5" thickBot="1" x14ac:dyDescent="0.25">
      <c r="C6" s="208"/>
      <c r="E6" s="205"/>
      <c r="G6" s="213" t="s">
        <v>146</v>
      </c>
      <c r="I6" s="206"/>
      <c r="J6" s="206"/>
      <c r="K6" s="207"/>
      <c r="L6" s="207"/>
    </row>
    <row r="7" spans="2:12" s="218" customFormat="1" ht="20.25" customHeight="1" x14ac:dyDescent="0.2">
      <c r="B7" s="262" t="s">
        <v>165</v>
      </c>
      <c r="C7" s="215"/>
      <c r="D7" s="216" t="s">
        <v>148</v>
      </c>
      <c r="E7" s="216" t="s">
        <v>149</v>
      </c>
      <c r="F7" s="216" t="s">
        <v>150</v>
      </c>
      <c r="G7" s="217" t="s">
        <v>151</v>
      </c>
      <c r="I7" s="219"/>
      <c r="J7" s="219"/>
      <c r="K7" s="220"/>
      <c r="L7" s="220"/>
    </row>
    <row r="8" spans="2:12" s="218" customFormat="1" ht="20.25" customHeight="1" thickBot="1" x14ac:dyDescent="0.25">
      <c r="B8" s="221"/>
      <c r="C8" s="222"/>
      <c r="D8" s="223"/>
      <c r="E8" s="223"/>
      <c r="F8" s="223"/>
      <c r="G8" s="224"/>
      <c r="I8" s="219"/>
      <c r="J8" s="219"/>
      <c r="K8" s="220"/>
      <c r="L8" s="220"/>
    </row>
    <row r="9" spans="2:12" ht="21" customHeight="1" thickTop="1" x14ac:dyDescent="0.2">
      <c r="B9" s="225">
        <v>1</v>
      </c>
      <c r="C9" s="263" t="s">
        <v>215</v>
      </c>
      <c r="D9" s="227" t="s">
        <v>152</v>
      </c>
      <c r="E9" s="228" t="s">
        <v>153</v>
      </c>
      <c r="F9" s="229"/>
      <c r="G9" s="264" t="s">
        <v>155</v>
      </c>
      <c r="H9" s="231"/>
      <c r="I9" s="232"/>
      <c r="J9" s="232"/>
      <c r="K9" s="233"/>
      <c r="L9" s="234"/>
    </row>
    <row r="10" spans="2:12" ht="21" customHeight="1" x14ac:dyDescent="0.2">
      <c r="B10" s="225">
        <v>2</v>
      </c>
      <c r="C10" s="263" t="s">
        <v>216</v>
      </c>
      <c r="D10" s="227" t="s">
        <v>152</v>
      </c>
      <c r="E10" s="228" t="s">
        <v>153</v>
      </c>
      <c r="F10" s="229"/>
      <c r="G10" s="264" t="s">
        <v>155</v>
      </c>
      <c r="H10" s="231"/>
      <c r="I10" s="232"/>
      <c r="J10" s="232"/>
      <c r="K10" s="233"/>
      <c r="L10" s="234"/>
    </row>
    <row r="11" spans="2:12" ht="21" customHeight="1" x14ac:dyDescent="0.2">
      <c r="B11" s="225">
        <v>3</v>
      </c>
      <c r="C11" s="263" t="s">
        <v>217</v>
      </c>
      <c r="D11" s="227" t="s">
        <v>152</v>
      </c>
      <c r="E11" s="228" t="s">
        <v>153</v>
      </c>
      <c r="F11" s="229"/>
      <c r="G11" s="264" t="s">
        <v>155</v>
      </c>
      <c r="H11" s="231"/>
      <c r="I11" s="232"/>
      <c r="J11" s="232"/>
      <c r="K11" s="233"/>
      <c r="L11" s="234"/>
    </row>
    <row r="12" spans="2:12" ht="21" customHeight="1" x14ac:dyDescent="0.2">
      <c r="B12" s="225">
        <v>4</v>
      </c>
      <c r="C12" s="263" t="s">
        <v>218</v>
      </c>
      <c r="D12" s="227" t="s">
        <v>152</v>
      </c>
      <c r="E12" s="228" t="s">
        <v>153</v>
      </c>
      <c r="F12" s="229"/>
      <c r="G12" s="264" t="s">
        <v>155</v>
      </c>
      <c r="H12" s="231"/>
      <c r="I12" s="232"/>
      <c r="J12" s="232"/>
      <c r="K12" s="233"/>
      <c r="L12" s="234"/>
    </row>
    <row r="13" spans="2:12" ht="21" customHeight="1" x14ac:dyDescent="0.2">
      <c r="B13" s="225">
        <v>5</v>
      </c>
      <c r="C13" s="263" t="s">
        <v>219</v>
      </c>
      <c r="D13" s="227" t="s">
        <v>152</v>
      </c>
      <c r="E13" s="228" t="s">
        <v>153</v>
      </c>
      <c r="F13" s="229"/>
      <c r="G13" s="264" t="s">
        <v>155</v>
      </c>
      <c r="H13" s="231"/>
      <c r="I13" s="232"/>
      <c r="J13" s="232"/>
      <c r="K13" s="233"/>
      <c r="L13" s="234"/>
    </row>
    <row r="14" spans="2:12" ht="21" customHeight="1" x14ac:dyDescent="0.2">
      <c r="B14" s="225">
        <v>6</v>
      </c>
      <c r="C14" s="263" t="s">
        <v>220</v>
      </c>
      <c r="D14" s="227" t="s">
        <v>152</v>
      </c>
      <c r="E14" s="228" t="s">
        <v>153</v>
      </c>
      <c r="F14" s="229"/>
      <c r="G14" s="264" t="s">
        <v>155</v>
      </c>
      <c r="H14" s="231"/>
      <c r="I14" s="232"/>
      <c r="J14" s="232"/>
      <c r="K14" s="233"/>
      <c r="L14" s="234"/>
    </row>
    <row r="15" spans="2:12" ht="21" customHeight="1" x14ac:dyDescent="0.2">
      <c r="B15" s="225">
        <v>7</v>
      </c>
      <c r="C15" s="263" t="s">
        <v>221</v>
      </c>
      <c r="D15" s="227" t="s">
        <v>152</v>
      </c>
      <c r="E15" s="228" t="s">
        <v>153</v>
      </c>
      <c r="F15" s="229"/>
      <c r="G15" s="264" t="s">
        <v>155</v>
      </c>
      <c r="H15" s="231"/>
      <c r="I15" s="232"/>
      <c r="J15" s="232"/>
      <c r="K15" s="233"/>
      <c r="L15" s="234"/>
    </row>
    <row r="16" spans="2:12" ht="21" customHeight="1" x14ac:dyDescent="0.2">
      <c r="B16" s="225"/>
      <c r="C16" s="326"/>
      <c r="D16" s="227"/>
      <c r="E16" s="228"/>
      <c r="F16" s="265"/>
      <c r="G16" s="264"/>
      <c r="H16" s="231"/>
      <c r="I16" s="232"/>
      <c r="J16" s="232"/>
      <c r="K16" s="233"/>
      <c r="L16" s="234"/>
    </row>
    <row r="17" spans="2:12" ht="21" customHeight="1" x14ac:dyDescent="0.2">
      <c r="B17" s="225"/>
      <c r="C17" s="263"/>
      <c r="D17" s="227"/>
      <c r="E17" s="228"/>
      <c r="F17" s="265"/>
      <c r="G17" s="264"/>
      <c r="H17" s="231"/>
      <c r="I17" s="232"/>
      <c r="J17" s="232"/>
      <c r="K17" s="233"/>
      <c r="L17" s="234"/>
    </row>
    <row r="18" spans="2:12" ht="21" customHeight="1" thickBot="1" x14ac:dyDescent="0.25">
      <c r="B18" s="225"/>
      <c r="C18" s="263"/>
      <c r="D18" s="227"/>
      <c r="E18" s="228"/>
      <c r="F18" s="265"/>
      <c r="G18" s="264"/>
      <c r="H18" s="231"/>
      <c r="I18" s="232"/>
      <c r="J18" s="232"/>
      <c r="K18" s="233"/>
      <c r="L18" s="234"/>
    </row>
    <row r="19" spans="2:12" ht="21" customHeight="1" thickTop="1" x14ac:dyDescent="0.2">
      <c r="B19" s="327" t="s">
        <v>222</v>
      </c>
      <c r="C19" s="328"/>
      <c r="D19" s="329" t="s">
        <v>152</v>
      </c>
      <c r="E19" s="330" t="s">
        <v>153</v>
      </c>
      <c r="F19" s="331">
        <f>SUM(F9:F15)</f>
        <v>0</v>
      </c>
      <c r="G19" s="332"/>
      <c r="H19" s="231"/>
      <c r="I19" s="232"/>
      <c r="J19" s="232"/>
      <c r="K19" s="233"/>
      <c r="L19" s="234"/>
    </row>
    <row r="20" spans="2:12" ht="21" customHeight="1" x14ac:dyDescent="0.2">
      <c r="B20" s="333" t="s">
        <v>223</v>
      </c>
      <c r="C20" s="334"/>
      <c r="D20" s="335" t="s">
        <v>152</v>
      </c>
      <c r="E20" s="336" t="s">
        <v>178</v>
      </c>
      <c r="F20" s="337"/>
      <c r="G20" s="338" t="s">
        <v>169</v>
      </c>
      <c r="H20" s="231"/>
      <c r="I20" s="232"/>
      <c r="J20" s="232"/>
      <c r="K20" s="233"/>
      <c r="L20" s="234"/>
    </row>
    <row r="21" spans="2:12" ht="21" customHeight="1" x14ac:dyDescent="0.2">
      <c r="B21" s="339" t="s">
        <v>224</v>
      </c>
      <c r="C21" s="340"/>
      <c r="D21" s="341" t="s">
        <v>152</v>
      </c>
      <c r="E21" s="342" t="s">
        <v>178</v>
      </c>
      <c r="F21" s="343"/>
      <c r="G21" s="338" t="s">
        <v>169</v>
      </c>
      <c r="H21" s="231"/>
      <c r="I21" s="232"/>
      <c r="J21" s="232"/>
      <c r="K21" s="233"/>
      <c r="L21" s="234"/>
    </row>
    <row r="22" spans="2:12" ht="21" customHeight="1" thickBot="1" x14ac:dyDescent="0.25">
      <c r="B22" s="281" t="s">
        <v>225</v>
      </c>
      <c r="C22" s="282"/>
      <c r="D22" s="283" t="s">
        <v>152</v>
      </c>
      <c r="E22" s="284" t="s">
        <v>178</v>
      </c>
      <c r="F22" s="344"/>
      <c r="G22" s="345" t="s">
        <v>169</v>
      </c>
      <c r="H22" s="231"/>
      <c r="I22" s="232"/>
      <c r="J22" s="232"/>
      <c r="K22" s="233"/>
      <c r="L22" s="234"/>
    </row>
    <row r="23" spans="2:12" ht="21" customHeight="1" thickTop="1" thickBot="1" x14ac:dyDescent="0.25">
      <c r="B23" s="248" t="s">
        <v>201</v>
      </c>
      <c r="C23" s="249"/>
      <c r="D23" s="250" t="s">
        <v>152</v>
      </c>
      <c r="E23" s="251" t="s">
        <v>153</v>
      </c>
      <c r="F23" s="252">
        <f>SUM(F19:F22)</f>
        <v>0</v>
      </c>
      <c r="G23" s="253"/>
      <c r="H23" s="231"/>
      <c r="I23" s="232"/>
      <c r="J23" s="232"/>
      <c r="K23" s="233"/>
      <c r="L23" s="234"/>
    </row>
    <row r="24" spans="2:12" ht="6" customHeight="1" x14ac:dyDescent="0.2"/>
    <row r="25" spans="2:12" s="150" customFormat="1" ht="13" x14ac:dyDescent="0.2">
      <c r="B25" s="256" t="s">
        <v>138</v>
      </c>
      <c r="C25" s="196" t="s">
        <v>139</v>
      </c>
      <c r="D25" s="195"/>
    </row>
    <row r="26" spans="2:12" s="204" customFormat="1" ht="12" customHeight="1" x14ac:dyDescent="0.2">
      <c r="B26" s="257" t="s">
        <v>157</v>
      </c>
      <c r="C26" s="258" t="s">
        <v>158</v>
      </c>
      <c r="D26" s="258"/>
      <c r="E26" s="258"/>
      <c r="F26" s="258"/>
      <c r="G26" s="258"/>
      <c r="H26" s="206"/>
      <c r="I26" s="206"/>
      <c r="J26" s="206"/>
      <c r="K26" s="207"/>
      <c r="L26" s="207"/>
    </row>
    <row r="27" spans="2:12" s="204" customFormat="1" ht="26.25" customHeight="1" x14ac:dyDescent="0.2">
      <c r="B27" s="257" t="s">
        <v>157</v>
      </c>
      <c r="C27" s="258" t="s">
        <v>159</v>
      </c>
      <c r="D27" s="258"/>
      <c r="E27" s="258"/>
      <c r="F27" s="258"/>
      <c r="G27" s="258"/>
      <c r="H27" s="206"/>
      <c r="I27" s="206"/>
      <c r="J27" s="206"/>
      <c r="K27" s="207"/>
      <c r="L27" s="207"/>
    </row>
    <row r="28" spans="2:12" s="204" customFormat="1" ht="26.25" customHeight="1" x14ac:dyDescent="0.2">
      <c r="B28" s="257" t="s">
        <v>157</v>
      </c>
      <c r="C28" s="259" t="s">
        <v>172</v>
      </c>
      <c r="D28" s="258"/>
      <c r="E28" s="258"/>
      <c r="F28" s="258"/>
      <c r="G28" s="258"/>
      <c r="H28" s="206"/>
      <c r="I28" s="206"/>
      <c r="J28" s="206"/>
      <c r="K28" s="207"/>
      <c r="L28" s="207"/>
    </row>
    <row r="29" spans="2:12" s="204" customFormat="1" ht="37" customHeight="1" x14ac:dyDescent="0.2">
      <c r="B29" s="257" t="s">
        <v>157</v>
      </c>
      <c r="C29" s="258" t="s">
        <v>202</v>
      </c>
      <c r="D29" s="258"/>
      <c r="E29" s="258"/>
      <c r="F29" s="258"/>
      <c r="G29" s="258"/>
      <c r="H29" s="206"/>
      <c r="I29" s="206"/>
      <c r="J29" s="206"/>
      <c r="K29" s="207"/>
      <c r="L29" s="207"/>
    </row>
    <row r="30" spans="2:12" s="204" customFormat="1" ht="28.5" customHeight="1" x14ac:dyDescent="0.2">
      <c r="B30" s="257" t="s">
        <v>157</v>
      </c>
      <c r="C30" s="260" t="s">
        <v>162</v>
      </c>
      <c r="D30" s="260"/>
      <c r="E30" s="260"/>
      <c r="F30" s="260"/>
      <c r="G30" s="260"/>
      <c r="H30" s="206"/>
      <c r="I30" s="206"/>
      <c r="J30" s="206"/>
      <c r="K30" s="207"/>
      <c r="L30" s="207"/>
    </row>
    <row r="31" spans="2:12" s="204" customFormat="1" ht="12.75" customHeight="1" x14ac:dyDescent="0.2">
      <c r="B31" s="324"/>
      <c r="C31" s="325"/>
      <c r="D31" s="346"/>
      <c r="E31" s="218"/>
      <c r="F31" s="235"/>
      <c r="G31" s="235"/>
      <c r="H31" s="206"/>
      <c r="I31" s="206"/>
      <c r="J31" s="206"/>
      <c r="K31" s="207"/>
      <c r="L31" s="207"/>
    </row>
    <row r="32" spans="2:12" ht="25" customHeight="1" x14ac:dyDescent="0.2"/>
    <row r="33" ht="25" customHeight="1" x14ac:dyDescent="0.2"/>
  </sheetData>
  <mergeCells count="16">
    <mergeCell ref="C27:G27"/>
    <mergeCell ref="C28:G28"/>
    <mergeCell ref="C29:G29"/>
    <mergeCell ref="C30:G30"/>
    <mergeCell ref="B19:C19"/>
    <mergeCell ref="B20:C20"/>
    <mergeCell ref="B21:C21"/>
    <mergeCell ref="B22:C22"/>
    <mergeCell ref="B23:C23"/>
    <mergeCell ref="C26:G26"/>
    <mergeCell ref="B5:G5"/>
    <mergeCell ref="B7:C8"/>
    <mergeCell ref="D7:D8"/>
    <mergeCell ref="E7:E8"/>
    <mergeCell ref="F7:F8"/>
    <mergeCell ref="G7:G8"/>
  </mergeCells>
  <phoneticPr fontId="4"/>
  <printOptions horizontalCentered="1" gridLinesSet="0"/>
  <pageMargins left="0.78740157480314965" right="0.78740157480314965" top="1.299212598425197" bottom="0.51181102362204722" header="0.51181102362204722" footer="0.51181102362204722"/>
  <pageSetup paperSize="9" orientation="portrait" r:id="rId1"/>
  <headerFooter alignWithMargins="0">
    <oddFooter xml:space="preserve">&amp;C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L33"/>
  <sheetViews>
    <sheetView showGridLines="0" view="pageBreakPreview" zoomScaleNormal="75" zoomScaleSheetLayoutView="100" workbookViewId="0">
      <selection activeCell="J10" sqref="J10"/>
    </sheetView>
  </sheetViews>
  <sheetFormatPr defaultColWidth="8.36328125" defaultRowHeight="11" x14ac:dyDescent="0.2"/>
  <cols>
    <col min="1" max="1" width="2.08984375" style="235" customWidth="1"/>
    <col min="2" max="2" width="4.54296875" style="218" customWidth="1"/>
    <col min="3" max="3" width="37.54296875" style="235" customWidth="1"/>
    <col min="4" max="4" width="5.6328125" style="235" customWidth="1"/>
    <col min="5" max="5" width="5.6328125" style="218" customWidth="1"/>
    <col min="6" max="6" width="12.7265625" style="235" customWidth="1"/>
    <col min="7" max="7" width="17.1796875" style="235" customWidth="1"/>
    <col min="8" max="8" width="1.453125" style="254" customWidth="1"/>
    <col min="9" max="10" width="9.81640625" style="254" customWidth="1"/>
    <col min="11" max="12" width="9.81640625" style="255" customWidth="1"/>
    <col min="13" max="16384" width="8.36328125" style="235"/>
  </cols>
  <sheetData>
    <row r="1" spans="2:12" s="204" customFormat="1" ht="15" customHeight="1" x14ac:dyDescent="0.2">
      <c r="B1" s="203" t="s">
        <v>226</v>
      </c>
      <c r="E1" s="205"/>
      <c r="H1" s="206"/>
      <c r="I1" s="206"/>
      <c r="J1" s="206"/>
      <c r="K1" s="207"/>
      <c r="L1" s="207"/>
    </row>
    <row r="2" spans="2:12" s="204" customFormat="1" ht="5.25" customHeight="1" thickBot="1" x14ac:dyDescent="0.25">
      <c r="B2" s="208"/>
      <c r="E2" s="205"/>
      <c r="G2" s="209"/>
      <c r="H2" s="206"/>
      <c r="I2" s="206"/>
      <c r="J2" s="206"/>
      <c r="K2" s="207"/>
      <c r="L2" s="207"/>
    </row>
    <row r="3" spans="2:12" s="204" customFormat="1" ht="24" customHeight="1" thickBot="1" x14ac:dyDescent="0.25">
      <c r="B3" s="208"/>
      <c r="E3" s="205"/>
      <c r="F3" s="210" t="s">
        <v>144</v>
      </c>
      <c r="G3" s="211">
        <f>'様式Ⅴ-1'!G2</f>
        <v>0</v>
      </c>
      <c r="H3" s="206"/>
      <c r="I3" s="206"/>
      <c r="J3" s="206"/>
      <c r="K3" s="207"/>
      <c r="L3" s="207"/>
    </row>
    <row r="4" spans="2:12" s="204" customFormat="1" ht="4.75" customHeight="1" x14ac:dyDescent="0.2">
      <c r="B4" s="208"/>
      <c r="E4" s="205"/>
      <c r="G4" s="209"/>
      <c r="H4" s="206"/>
      <c r="I4" s="206"/>
      <c r="J4" s="206"/>
      <c r="K4" s="207"/>
      <c r="L4" s="207"/>
    </row>
    <row r="5" spans="2:12" s="204" customFormat="1" ht="18" customHeight="1" x14ac:dyDescent="0.2">
      <c r="B5" s="212" t="s">
        <v>227</v>
      </c>
      <c r="C5" s="212"/>
      <c r="D5" s="212"/>
      <c r="E5" s="212"/>
      <c r="F5" s="212"/>
      <c r="G5" s="212"/>
      <c r="H5" s="206"/>
      <c r="I5" s="206"/>
      <c r="J5" s="206"/>
      <c r="K5" s="207"/>
      <c r="L5" s="207"/>
    </row>
    <row r="6" spans="2:12" s="204" customFormat="1" ht="13.5" thickBot="1" x14ac:dyDescent="0.25">
      <c r="C6" s="208"/>
      <c r="E6" s="205"/>
      <c r="G6" s="213" t="s">
        <v>146</v>
      </c>
      <c r="I6" s="206"/>
      <c r="J6" s="206"/>
      <c r="K6" s="207"/>
      <c r="L6" s="207"/>
    </row>
    <row r="7" spans="2:12" s="218" customFormat="1" ht="20.25" customHeight="1" x14ac:dyDescent="0.2">
      <c r="B7" s="262" t="s">
        <v>165</v>
      </c>
      <c r="C7" s="215"/>
      <c r="D7" s="216" t="s">
        <v>148</v>
      </c>
      <c r="E7" s="216" t="s">
        <v>149</v>
      </c>
      <c r="F7" s="216" t="s">
        <v>150</v>
      </c>
      <c r="G7" s="217" t="s">
        <v>151</v>
      </c>
      <c r="I7" s="219"/>
      <c r="J7" s="219"/>
      <c r="K7" s="220"/>
      <c r="L7" s="220"/>
    </row>
    <row r="8" spans="2:12" s="218" customFormat="1" ht="20.25" customHeight="1" thickBot="1" x14ac:dyDescent="0.25">
      <c r="B8" s="221"/>
      <c r="C8" s="222"/>
      <c r="D8" s="223"/>
      <c r="E8" s="223"/>
      <c r="F8" s="223"/>
      <c r="G8" s="224"/>
      <c r="I8" s="219"/>
      <c r="J8" s="219"/>
      <c r="K8" s="220"/>
      <c r="L8" s="220"/>
    </row>
    <row r="9" spans="2:12" ht="21" customHeight="1" thickTop="1" x14ac:dyDescent="0.2">
      <c r="B9" s="225">
        <v>1</v>
      </c>
      <c r="C9" s="263" t="s">
        <v>228</v>
      </c>
      <c r="D9" s="227" t="s">
        <v>152</v>
      </c>
      <c r="E9" s="228" t="s">
        <v>153</v>
      </c>
      <c r="F9" s="229"/>
      <c r="G9" s="264" t="s">
        <v>155</v>
      </c>
      <c r="H9" s="231"/>
      <c r="I9" s="232"/>
      <c r="J9" s="232"/>
      <c r="K9" s="233"/>
      <c r="L9" s="234"/>
    </row>
    <row r="10" spans="2:12" ht="21" customHeight="1" x14ac:dyDescent="0.2">
      <c r="B10" s="225">
        <v>2</v>
      </c>
      <c r="C10" s="263" t="s">
        <v>229</v>
      </c>
      <c r="D10" s="227" t="s">
        <v>152</v>
      </c>
      <c r="E10" s="228" t="s">
        <v>153</v>
      </c>
      <c r="F10" s="229"/>
      <c r="G10" s="264" t="s">
        <v>155</v>
      </c>
      <c r="H10" s="231"/>
      <c r="I10" s="232"/>
      <c r="J10" s="232"/>
      <c r="K10" s="233"/>
      <c r="L10" s="234"/>
    </row>
    <row r="11" spans="2:12" ht="21" customHeight="1" x14ac:dyDescent="0.2">
      <c r="B11" s="225">
        <v>3</v>
      </c>
      <c r="C11" s="263" t="s">
        <v>230</v>
      </c>
      <c r="D11" s="227" t="s">
        <v>152</v>
      </c>
      <c r="E11" s="228" t="s">
        <v>153</v>
      </c>
      <c r="F11" s="229"/>
      <c r="G11" s="264" t="s">
        <v>155</v>
      </c>
      <c r="H11" s="231"/>
      <c r="I11" s="232"/>
      <c r="J11" s="232"/>
      <c r="K11" s="233"/>
      <c r="L11" s="234"/>
    </row>
    <row r="12" spans="2:12" ht="21" customHeight="1" x14ac:dyDescent="0.2">
      <c r="B12" s="225"/>
      <c r="C12" s="263"/>
      <c r="D12" s="227"/>
      <c r="E12" s="228"/>
      <c r="F12" s="265"/>
      <c r="G12" s="264"/>
      <c r="H12" s="231"/>
      <c r="I12" s="232"/>
      <c r="J12" s="232"/>
      <c r="K12" s="233"/>
      <c r="L12" s="234"/>
    </row>
    <row r="13" spans="2:12" ht="21" customHeight="1" x14ac:dyDescent="0.2">
      <c r="B13" s="225"/>
      <c r="C13" s="263"/>
      <c r="D13" s="227"/>
      <c r="E13" s="228"/>
      <c r="F13" s="265"/>
      <c r="G13" s="264"/>
      <c r="H13" s="231"/>
      <c r="I13" s="232"/>
      <c r="J13" s="232"/>
      <c r="K13" s="233"/>
      <c r="L13" s="234"/>
    </row>
    <row r="14" spans="2:12" ht="21" customHeight="1" x14ac:dyDescent="0.2">
      <c r="B14" s="225"/>
      <c r="C14" s="263"/>
      <c r="D14" s="227"/>
      <c r="E14" s="228"/>
      <c r="F14" s="265"/>
      <c r="G14" s="264"/>
      <c r="H14" s="231"/>
      <c r="I14" s="232"/>
      <c r="J14" s="232"/>
      <c r="K14" s="233"/>
      <c r="L14" s="234"/>
    </row>
    <row r="15" spans="2:12" ht="21" customHeight="1" x14ac:dyDescent="0.2">
      <c r="B15" s="225"/>
      <c r="C15" s="263"/>
      <c r="D15" s="227"/>
      <c r="E15" s="228"/>
      <c r="F15" s="265"/>
      <c r="G15" s="264"/>
      <c r="H15" s="231"/>
      <c r="I15" s="232"/>
      <c r="J15" s="232"/>
      <c r="K15" s="233"/>
      <c r="L15" s="234"/>
    </row>
    <row r="16" spans="2:12" ht="21" customHeight="1" x14ac:dyDescent="0.2">
      <c r="B16" s="225"/>
      <c r="C16" s="326"/>
      <c r="D16" s="227"/>
      <c r="E16" s="228"/>
      <c r="F16" s="265"/>
      <c r="G16" s="264"/>
      <c r="H16" s="231"/>
      <c r="I16" s="232"/>
      <c r="J16" s="232"/>
      <c r="K16" s="233"/>
      <c r="L16" s="234"/>
    </row>
    <row r="17" spans="2:12" ht="21" customHeight="1" x14ac:dyDescent="0.2">
      <c r="B17" s="225"/>
      <c r="C17" s="263"/>
      <c r="D17" s="227"/>
      <c r="E17" s="228"/>
      <c r="F17" s="265"/>
      <c r="G17" s="264"/>
      <c r="H17" s="231"/>
      <c r="I17" s="232"/>
      <c r="J17" s="232"/>
      <c r="K17" s="233"/>
      <c r="L17" s="234"/>
    </row>
    <row r="18" spans="2:12" ht="21" customHeight="1" thickBot="1" x14ac:dyDescent="0.25">
      <c r="B18" s="225"/>
      <c r="C18" s="263"/>
      <c r="D18" s="227"/>
      <c r="E18" s="228"/>
      <c r="F18" s="265"/>
      <c r="G18" s="264"/>
      <c r="H18" s="231"/>
      <c r="I18" s="232"/>
      <c r="J18" s="232"/>
      <c r="K18" s="233"/>
      <c r="L18" s="234"/>
    </row>
    <row r="19" spans="2:12" ht="21" customHeight="1" thickTop="1" x14ac:dyDescent="0.2">
      <c r="B19" s="327" t="s">
        <v>222</v>
      </c>
      <c r="C19" s="328"/>
      <c r="D19" s="329" t="s">
        <v>152</v>
      </c>
      <c r="E19" s="330" t="s">
        <v>153</v>
      </c>
      <c r="F19" s="331">
        <f>SUM(F9:F11)</f>
        <v>0</v>
      </c>
      <c r="G19" s="332"/>
      <c r="H19" s="231"/>
      <c r="I19" s="232"/>
      <c r="J19" s="232"/>
      <c r="K19" s="233"/>
      <c r="L19" s="234"/>
    </row>
    <row r="20" spans="2:12" ht="21" customHeight="1" x14ac:dyDescent="0.2">
      <c r="B20" s="333" t="s">
        <v>223</v>
      </c>
      <c r="C20" s="334"/>
      <c r="D20" s="335" t="s">
        <v>152</v>
      </c>
      <c r="E20" s="336" t="s">
        <v>178</v>
      </c>
      <c r="F20" s="337"/>
      <c r="G20" s="347" t="s">
        <v>169</v>
      </c>
      <c r="H20" s="231"/>
      <c r="I20" s="232"/>
      <c r="J20" s="232"/>
      <c r="K20" s="233"/>
      <c r="L20" s="234"/>
    </row>
    <row r="21" spans="2:12" ht="21" customHeight="1" x14ac:dyDescent="0.2">
      <c r="B21" s="339" t="s">
        <v>224</v>
      </c>
      <c r="C21" s="340"/>
      <c r="D21" s="341" t="s">
        <v>152</v>
      </c>
      <c r="E21" s="342" t="s">
        <v>178</v>
      </c>
      <c r="F21" s="343"/>
      <c r="G21" s="338" t="s">
        <v>169</v>
      </c>
      <c r="H21" s="231"/>
      <c r="I21" s="232"/>
      <c r="J21" s="232"/>
      <c r="K21" s="233"/>
      <c r="L21" s="234"/>
    </row>
    <row r="22" spans="2:12" ht="21" customHeight="1" thickBot="1" x14ac:dyDescent="0.25">
      <c r="B22" s="281" t="s">
        <v>225</v>
      </c>
      <c r="C22" s="282"/>
      <c r="D22" s="283" t="s">
        <v>152</v>
      </c>
      <c r="E22" s="284" t="s">
        <v>178</v>
      </c>
      <c r="F22" s="344"/>
      <c r="G22" s="345" t="s">
        <v>169</v>
      </c>
      <c r="H22" s="231"/>
      <c r="I22" s="232"/>
      <c r="J22" s="232"/>
      <c r="K22" s="233"/>
      <c r="L22" s="234"/>
    </row>
    <row r="23" spans="2:12" ht="21" customHeight="1" thickTop="1" thickBot="1" x14ac:dyDescent="0.25">
      <c r="B23" s="248" t="s">
        <v>201</v>
      </c>
      <c r="C23" s="249"/>
      <c r="D23" s="250" t="s">
        <v>152</v>
      </c>
      <c r="E23" s="251" t="s">
        <v>153</v>
      </c>
      <c r="F23" s="252">
        <f>SUM(F19:F22)</f>
        <v>0</v>
      </c>
      <c r="G23" s="253"/>
      <c r="H23" s="231"/>
      <c r="I23" s="232"/>
      <c r="J23" s="232"/>
      <c r="K23" s="233"/>
      <c r="L23" s="234"/>
    </row>
    <row r="24" spans="2:12" ht="6" customHeight="1" x14ac:dyDescent="0.2"/>
    <row r="25" spans="2:12" s="150" customFormat="1" ht="13" x14ac:dyDescent="0.2">
      <c r="B25" s="256" t="s">
        <v>138</v>
      </c>
      <c r="C25" s="196" t="s">
        <v>139</v>
      </c>
      <c r="D25" s="195"/>
    </row>
    <row r="26" spans="2:12" s="204" customFormat="1" ht="12" customHeight="1" x14ac:dyDescent="0.2">
      <c r="B26" s="257" t="s">
        <v>157</v>
      </c>
      <c r="C26" s="258" t="s">
        <v>158</v>
      </c>
      <c r="D26" s="258"/>
      <c r="E26" s="258"/>
      <c r="F26" s="258"/>
      <c r="G26" s="258"/>
      <c r="H26" s="206"/>
      <c r="I26" s="206"/>
      <c r="J26" s="206"/>
      <c r="K26" s="207"/>
      <c r="L26" s="207"/>
    </row>
    <row r="27" spans="2:12" s="204" customFormat="1" ht="26.25" customHeight="1" x14ac:dyDescent="0.2">
      <c r="B27" s="257" t="s">
        <v>157</v>
      </c>
      <c r="C27" s="258" t="s">
        <v>159</v>
      </c>
      <c r="D27" s="258"/>
      <c r="E27" s="258"/>
      <c r="F27" s="258"/>
      <c r="G27" s="258"/>
      <c r="H27" s="206"/>
      <c r="I27" s="206"/>
      <c r="J27" s="206"/>
      <c r="K27" s="207"/>
      <c r="L27" s="207"/>
    </row>
    <row r="28" spans="2:12" s="204" customFormat="1" ht="26.25" customHeight="1" x14ac:dyDescent="0.2">
      <c r="B28" s="257" t="s">
        <v>157</v>
      </c>
      <c r="C28" s="259" t="s">
        <v>172</v>
      </c>
      <c r="D28" s="258"/>
      <c r="E28" s="258"/>
      <c r="F28" s="258"/>
      <c r="G28" s="258"/>
      <c r="H28" s="206"/>
      <c r="I28" s="206"/>
      <c r="J28" s="206"/>
      <c r="K28" s="207"/>
      <c r="L28" s="207"/>
    </row>
    <row r="29" spans="2:12" s="204" customFormat="1" ht="37" customHeight="1" x14ac:dyDescent="0.2">
      <c r="B29" s="257" t="s">
        <v>157</v>
      </c>
      <c r="C29" s="258" t="s">
        <v>202</v>
      </c>
      <c r="D29" s="258"/>
      <c r="E29" s="258"/>
      <c r="F29" s="258"/>
      <c r="G29" s="258"/>
      <c r="H29" s="206"/>
      <c r="I29" s="206"/>
      <c r="J29" s="206"/>
      <c r="K29" s="207"/>
      <c r="L29" s="207"/>
    </row>
    <row r="30" spans="2:12" s="204" customFormat="1" ht="26.25" customHeight="1" x14ac:dyDescent="0.2">
      <c r="B30" s="257" t="s">
        <v>157</v>
      </c>
      <c r="C30" s="260" t="s">
        <v>162</v>
      </c>
      <c r="D30" s="260"/>
      <c r="E30" s="260"/>
      <c r="F30" s="260"/>
      <c r="G30" s="260"/>
      <c r="H30" s="206"/>
      <c r="I30" s="206"/>
      <c r="J30" s="206"/>
      <c r="K30" s="207"/>
      <c r="L30" s="207"/>
    </row>
    <row r="31" spans="2:12" s="204" customFormat="1" ht="25.5" customHeight="1" x14ac:dyDescent="0.2">
      <c r="B31" s="324"/>
      <c r="C31" s="325"/>
      <c r="D31" s="346"/>
      <c r="E31" s="218"/>
      <c r="F31" s="235"/>
      <c r="G31" s="235"/>
      <c r="H31" s="206"/>
      <c r="I31" s="206"/>
      <c r="J31" s="206"/>
      <c r="K31" s="207"/>
      <c r="L31" s="207"/>
    </row>
    <row r="32" spans="2:12" ht="25" customHeight="1" x14ac:dyDescent="0.2"/>
    <row r="33" ht="25" customHeight="1" x14ac:dyDescent="0.2"/>
  </sheetData>
  <mergeCells count="16">
    <mergeCell ref="C27:G27"/>
    <mergeCell ref="C28:G28"/>
    <mergeCell ref="C29:G29"/>
    <mergeCell ref="C30:G30"/>
    <mergeCell ref="B19:C19"/>
    <mergeCell ref="B20:C20"/>
    <mergeCell ref="B21:C21"/>
    <mergeCell ref="B22:C22"/>
    <mergeCell ref="B23:C23"/>
    <mergeCell ref="C26:G26"/>
    <mergeCell ref="B5:G5"/>
    <mergeCell ref="B7:C8"/>
    <mergeCell ref="D7:D8"/>
    <mergeCell ref="E7:E8"/>
    <mergeCell ref="F7:F8"/>
    <mergeCell ref="G7:G8"/>
  </mergeCells>
  <phoneticPr fontId="4"/>
  <printOptions horizontalCentered="1" gridLinesSet="0"/>
  <pageMargins left="0.78740157480314965" right="0.78740157480314965" top="1.299212598425197" bottom="0.51181102362204722" header="0.51181102362204722" footer="0.51181102362204722"/>
  <pageSetup paperSize="9" orientation="portrait" r:id="rId1"/>
  <headerFooter alignWithMargins="0">
    <oddFooter xml:space="preserve">&amp;C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L33"/>
  <sheetViews>
    <sheetView showGridLines="0" view="pageBreakPreview" zoomScaleNormal="75" zoomScaleSheetLayoutView="100" workbookViewId="0">
      <selection activeCell="J10" sqref="J10"/>
    </sheetView>
  </sheetViews>
  <sheetFormatPr defaultColWidth="8.36328125" defaultRowHeight="11" x14ac:dyDescent="0.2"/>
  <cols>
    <col min="1" max="1" width="2.08984375" style="235" customWidth="1"/>
    <col min="2" max="2" width="4.54296875" style="218" customWidth="1"/>
    <col min="3" max="3" width="37.54296875" style="235" customWidth="1"/>
    <col min="4" max="4" width="5.6328125" style="235" customWidth="1"/>
    <col min="5" max="5" width="5.6328125" style="218" customWidth="1"/>
    <col min="6" max="6" width="12.7265625" style="235" customWidth="1"/>
    <col min="7" max="7" width="17.1796875" style="235" customWidth="1"/>
    <col min="8" max="8" width="1.453125" style="254" customWidth="1"/>
    <col min="9" max="10" width="9.81640625" style="254" customWidth="1"/>
    <col min="11" max="12" width="9.81640625" style="255" customWidth="1"/>
    <col min="13" max="16384" width="8.36328125" style="235"/>
  </cols>
  <sheetData>
    <row r="1" spans="2:12" s="204" customFormat="1" ht="15" customHeight="1" x14ac:dyDescent="0.2">
      <c r="B1" s="203" t="s">
        <v>231</v>
      </c>
      <c r="E1" s="205"/>
      <c r="H1" s="206"/>
      <c r="I1" s="206"/>
      <c r="J1" s="206"/>
      <c r="K1" s="207"/>
      <c r="L1" s="207"/>
    </row>
    <row r="2" spans="2:12" s="204" customFormat="1" ht="5.25" customHeight="1" thickBot="1" x14ac:dyDescent="0.25">
      <c r="B2" s="208"/>
      <c r="E2" s="205"/>
      <c r="G2" s="209"/>
      <c r="H2" s="206"/>
      <c r="I2" s="206"/>
      <c r="J2" s="206"/>
      <c r="K2" s="207"/>
      <c r="L2" s="207"/>
    </row>
    <row r="3" spans="2:12" s="204" customFormat="1" ht="24" customHeight="1" thickBot="1" x14ac:dyDescent="0.25">
      <c r="B3" s="208"/>
      <c r="E3" s="205"/>
      <c r="F3" s="210" t="s">
        <v>144</v>
      </c>
      <c r="G3" s="211">
        <f>'様式Ⅴ-1'!G2</f>
        <v>0</v>
      </c>
      <c r="H3" s="206"/>
      <c r="I3" s="206"/>
      <c r="J3" s="206"/>
      <c r="K3" s="207"/>
      <c r="L3" s="207"/>
    </row>
    <row r="4" spans="2:12" s="204" customFormat="1" ht="4.75" customHeight="1" x14ac:dyDescent="0.2">
      <c r="B4" s="208"/>
      <c r="E4" s="205"/>
      <c r="G4" s="209"/>
      <c r="H4" s="206"/>
      <c r="I4" s="206"/>
      <c r="J4" s="206"/>
      <c r="K4" s="207"/>
      <c r="L4" s="207"/>
    </row>
    <row r="5" spans="2:12" s="204" customFormat="1" ht="18" customHeight="1" x14ac:dyDescent="0.2">
      <c r="B5" s="212" t="s">
        <v>232</v>
      </c>
      <c r="C5" s="212"/>
      <c r="D5" s="212"/>
      <c r="E5" s="212"/>
      <c r="F5" s="212"/>
      <c r="G5" s="212"/>
      <c r="H5" s="206"/>
      <c r="I5" s="206"/>
      <c r="J5" s="206"/>
      <c r="K5" s="207"/>
      <c r="L5" s="207"/>
    </row>
    <row r="6" spans="2:12" s="204" customFormat="1" ht="13.5" thickBot="1" x14ac:dyDescent="0.25">
      <c r="C6" s="208"/>
      <c r="E6" s="205"/>
      <c r="G6" s="213" t="s">
        <v>146</v>
      </c>
      <c r="I6" s="206"/>
      <c r="J6" s="206"/>
      <c r="K6" s="207"/>
      <c r="L6" s="207"/>
    </row>
    <row r="7" spans="2:12" s="218" customFormat="1" ht="20.25" customHeight="1" x14ac:dyDescent="0.2">
      <c r="B7" s="262" t="s">
        <v>165</v>
      </c>
      <c r="C7" s="215"/>
      <c r="D7" s="216" t="s">
        <v>148</v>
      </c>
      <c r="E7" s="216" t="s">
        <v>149</v>
      </c>
      <c r="F7" s="216" t="s">
        <v>150</v>
      </c>
      <c r="G7" s="217" t="s">
        <v>151</v>
      </c>
      <c r="I7" s="219"/>
      <c r="J7" s="219"/>
      <c r="K7" s="220"/>
      <c r="L7" s="220"/>
    </row>
    <row r="8" spans="2:12" s="218" customFormat="1" ht="20.25" customHeight="1" thickBot="1" x14ac:dyDescent="0.25">
      <c r="B8" s="221"/>
      <c r="C8" s="222"/>
      <c r="D8" s="223"/>
      <c r="E8" s="223"/>
      <c r="F8" s="223"/>
      <c r="G8" s="224"/>
      <c r="I8" s="219"/>
      <c r="J8" s="219"/>
      <c r="K8" s="220"/>
      <c r="L8" s="220"/>
    </row>
    <row r="9" spans="2:12" ht="21" customHeight="1" thickTop="1" x14ac:dyDescent="0.2">
      <c r="B9" s="225">
        <v>1</v>
      </c>
      <c r="C9" s="263" t="s">
        <v>233</v>
      </c>
      <c r="D9" s="227" t="s">
        <v>152</v>
      </c>
      <c r="E9" s="228" t="s">
        <v>153</v>
      </c>
      <c r="F9" s="229"/>
      <c r="G9" s="264" t="s">
        <v>155</v>
      </c>
      <c r="H9" s="231"/>
      <c r="I9" s="232"/>
      <c r="J9" s="232"/>
      <c r="K9" s="233"/>
      <c r="L9" s="234"/>
    </row>
    <row r="10" spans="2:12" ht="21" customHeight="1" x14ac:dyDescent="0.2">
      <c r="B10" s="225">
        <v>2</v>
      </c>
      <c r="C10" s="263" t="s">
        <v>234</v>
      </c>
      <c r="D10" s="227" t="s">
        <v>152</v>
      </c>
      <c r="E10" s="228" t="s">
        <v>153</v>
      </c>
      <c r="F10" s="229"/>
      <c r="G10" s="264" t="s">
        <v>155</v>
      </c>
      <c r="H10" s="231"/>
      <c r="I10" s="232"/>
      <c r="J10" s="232"/>
      <c r="K10" s="233"/>
      <c r="L10" s="234"/>
    </row>
    <row r="11" spans="2:12" ht="21" customHeight="1" x14ac:dyDescent="0.2">
      <c r="B11" s="225">
        <v>3</v>
      </c>
      <c r="C11" s="263" t="s">
        <v>235</v>
      </c>
      <c r="D11" s="227" t="s">
        <v>152</v>
      </c>
      <c r="E11" s="228" t="s">
        <v>153</v>
      </c>
      <c r="F11" s="229"/>
      <c r="G11" s="264" t="s">
        <v>155</v>
      </c>
      <c r="H11" s="231"/>
      <c r="I11" s="232"/>
      <c r="J11" s="232"/>
      <c r="K11" s="233"/>
      <c r="L11" s="234"/>
    </row>
    <row r="12" spans="2:12" ht="21" customHeight="1" x14ac:dyDescent="0.2">
      <c r="B12" s="225"/>
      <c r="C12" s="263"/>
      <c r="D12" s="227"/>
      <c r="E12" s="228"/>
      <c r="F12" s="265"/>
      <c r="G12" s="264"/>
      <c r="H12" s="231"/>
      <c r="I12" s="232"/>
      <c r="J12" s="232"/>
      <c r="K12" s="233"/>
      <c r="L12" s="234"/>
    </row>
    <row r="13" spans="2:12" ht="21" customHeight="1" x14ac:dyDescent="0.2">
      <c r="B13" s="225"/>
      <c r="C13" s="263"/>
      <c r="D13" s="227"/>
      <c r="E13" s="228"/>
      <c r="F13" s="265"/>
      <c r="G13" s="264"/>
      <c r="H13" s="231"/>
      <c r="I13" s="232"/>
      <c r="J13" s="232"/>
      <c r="K13" s="233"/>
      <c r="L13" s="234"/>
    </row>
    <row r="14" spans="2:12" ht="21" customHeight="1" x14ac:dyDescent="0.2">
      <c r="B14" s="225"/>
      <c r="C14" s="263"/>
      <c r="D14" s="227"/>
      <c r="E14" s="228"/>
      <c r="F14" s="265"/>
      <c r="G14" s="264"/>
      <c r="H14" s="231"/>
      <c r="I14" s="232"/>
      <c r="J14" s="232"/>
      <c r="K14" s="233"/>
      <c r="L14" s="234"/>
    </row>
    <row r="15" spans="2:12" ht="21" customHeight="1" x14ac:dyDescent="0.2">
      <c r="B15" s="225"/>
      <c r="C15" s="263"/>
      <c r="D15" s="227"/>
      <c r="E15" s="228"/>
      <c r="F15" s="265"/>
      <c r="G15" s="264"/>
      <c r="H15" s="231"/>
      <c r="I15" s="232"/>
      <c r="J15" s="232"/>
      <c r="K15" s="233"/>
      <c r="L15" s="234"/>
    </row>
    <row r="16" spans="2:12" ht="21" customHeight="1" x14ac:dyDescent="0.2">
      <c r="B16" s="225"/>
      <c r="C16" s="326"/>
      <c r="D16" s="227"/>
      <c r="E16" s="228"/>
      <c r="F16" s="265"/>
      <c r="G16" s="264"/>
      <c r="H16" s="231"/>
      <c r="I16" s="232"/>
      <c r="J16" s="232"/>
      <c r="K16" s="233"/>
      <c r="L16" s="234"/>
    </row>
    <row r="17" spans="2:12" ht="21" customHeight="1" x14ac:dyDescent="0.2">
      <c r="B17" s="225"/>
      <c r="C17" s="263"/>
      <c r="D17" s="227"/>
      <c r="E17" s="228"/>
      <c r="F17" s="265"/>
      <c r="G17" s="264"/>
      <c r="H17" s="231"/>
      <c r="I17" s="232"/>
      <c r="J17" s="232"/>
      <c r="K17" s="233"/>
      <c r="L17" s="234"/>
    </row>
    <row r="18" spans="2:12" ht="21" customHeight="1" thickBot="1" x14ac:dyDescent="0.25">
      <c r="B18" s="225"/>
      <c r="C18" s="263"/>
      <c r="D18" s="227"/>
      <c r="E18" s="228"/>
      <c r="F18" s="265"/>
      <c r="G18" s="264"/>
      <c r="H18" s="231"/>
      <c r="I18" s="232"/>
      <c r="J18" s="232"/>
      <c r="K18" s="233"/>
      <c r="L18" s="234"/>
    </row>
    <row r="19" spans="2:12" ht="21" customHeight="1" thickTop="1" x14ac:dyDescent="0.2">
      <c r="B19" s="327" t="s">
        <v>222</v>
      </c>
      <c r="C19" s="328"/>
      <c r="D19" s="329" t="s">
        <v>152</v>
      </c>
      <c r="E19" s="330" t="s">
        <v>153</v>
      </c>
      <c r="F19" s="331">
        <f>SUM(F9:F11)</f>
        <v>0</v>
      </c>
      <c r="G19" s="332"/>
      <c r="H19" s="231"/>
      <c r="I19" s="232"/>
      <c r="J19" s="232"/>
      <c r="K19" s="233"/>
      <c r="L19" s="234"/>
    </row>
    <row r="20" spans="2:12" ht="21" customHeight="1" x14ac:dyDescent="0.2">
      <c r="B20" s="333" t="s">
        <v>223</v>
      </c>
      <c r="C20" s="334"/>
      <c r="D20" s="335" t="s">
        <v>152</v>
      </c>
      <c r="E20" s="336" t="s">
        <v>178</v>
      </c>
      <c r="F20" s="337"/>
      <c r="G20" s="347" t="s">
        <v>169</v>
      </c>
      <c r="H20" s="231"/>
      <c r="I20" s="232"/>
      <c r="J20" s="232"/>
      <c r="K20" s="233"/>
      <c r="L20" s="234"/>
    </row>
    <row r="21" spans="2:12" ht="21" customHeight="1" x14ac:dyDescent="0.2">
      <c r="B21" s="339" t="s">
        <v>224</v>
      </c>
      <c r="C21" s="340"/>
      <c r="D21" s="341" t="s">
        <v>152</v>
      </c>
      <c r="E21" s="342" t="s">
        <v>178</v>
      </c>
      <c r="F21" s="343"/>
      <c r="G21" s="338" t="s">
        <v>169</v>
      </c>
      <c r="H21" s="231"/>
      <c r="I21" s="232"/>
      <c r="J21" s="232"/>
      <c r="K21" s="233"/>
      <c r="L21" s="234"/>
    </row>
    <row r="22" spans="2:12" ht="21" customHeight="1" thickBot="1" x14ac:dyDescent="0.25">
      <c r="B22" s="281" t="s">
        <v>225</v>
      </c>
      <c r="C22" s="282"/>
      <c r="D22" s="283" t="s">
        <v>152</v>
      </c>
      <c r="E22" s="284" t="s">
        <v>178</v>
      </c>
      <c r="F22" s="344"/>
      <c r="G22" s="345" t="s">
        <v>169</v>
      </c>
      <c r="H22" s="231"/>
      <c r="I22" s="232"/>
      <c r="J22" s="232"/>
      <c r="K22" s="233"/>
      <c r="L22" s="234"/>
    </row>
    <row r="23" spans="2:12" ht="21" customHeight="1" thickTop="1" thickBot="1" x14ac:dyDescent="0.25">
      <c r="B23" s="248" t="s">
        <v>201</v>
      </c>
      <c r="C23" s="249"/>
      <c r="D23" s="250" t="s">
        <v>152</v>
      </c>
      <c r="E23" s="251" t="s">
        <v>153</v>
      </c>
      <c r="F23" s="252">
        <f>SUM(F19:F22)</f>
        <v>0</v>
      </c>
      <c r="G23" s="253"/>
      <c r="H23" s="231"/>
      <c r="I23" s="232"/>
      <c r="J23" s="232"/>
      <c r="K23" s="233"/>
      <c r="L23" s="234"/>
    </row>
    <row r="24" spans="2:12" ht="6" customHeight="1" x14ac:dyDescent="0.2"/>
    <row r="25" spans="2:12" s="150" customFormat="1" ht="13" x14ac:dyDescent="0.2">
      <c r="B25" s="256" t="s">
        <v>138</v>
      </c>
      <c r="C25" s="196" t="s">
        <v>139</v>
      </c>
      <c r="D25" s="195"/>
    </row>
    <row r="26" spans="2:12" s="204" customFormat="1" ht="12" customHeight="1" x14ac:dyDescent="0.2">
      <c r="B26" s="257" t="s">
        <v>157</v>
      </c>
      <c r="C26" s="258" t="s">
        <v>158</v>
      </c>
      <c r="D26" s="258"/>
      <c r="E26" s="258"/>
      <c r="F26" s="258"/>
      <c r="G26" s="258"/>
      <c r="H26" s="206"/>
      <c r="I26" s="206"/>
      <c r="J26" s="206"/>
      <c r="K26" s="207"/>
      <c r="L26" s="207"/>
    </row>
    <row r="27" spans="2:12" s="204" customFormat="1" ht="26.25" customHeight="1" x14ac:dyDescent="0.2">
      <c r="B27" s="257" t="s">
        <v>157</v>
      </c>
      <c r="C27" s="258" t="s">
        <v>159</v>
      </c>
      <c r="D27" s="258"/>
      <c r="E27" s="258"/>
      <c r="F27" s="258"/>
      <c r="G27" s="258"/>
      <c r="H27" s="206"/>
      <c r="I27" s="206"/>
      <c r="J27" s="206"/>
      <c r="K27" s="207"/>
      <c r="L27" s="207"/>
    </row>
    <row r="28" spans="2:12" s="204" customFormat="1" ht="26.25" customHeight="1" x14ac:dyDescent="0.2">
      <c r="B28" s="257" t="s">
        <v>157</v>
      </c>
      <c r="C28" s="259" t="s">
        <v>172</v>
      </c>
      <c r="D28" s="258"/>
      <c r="E28" s="258"/>
      <c r="F28" s="258"/>
      <c r="G28" s="258"/>
      <c r="H28" s="206"/>
      <c r="I28" s="206"/>
      <c r="J28" s="206"/>
      <c r="K28" s="207"/>
      <c r="L28" s="207"/>
    </row>
    <row r="29" spans="2:12" s="204" customFormat="1" ht="37" customHeight="1" x14ac:dyDescent="0.2">
      <c r="B29" s="257" t="s">
        <v>157</v>
      </c>
      <c r="C29" s="258" t="s">
        <v>202</v>
      </c>
      <c r="D29" s="258"/>
      <c r="E29" s="258"/>
      <c r="F29" s="258"/>
      <c r="G29" s="258"/>
      <c r="H29" s="206"/>
      <c r="I29" s="206"/>
      <c r="J29" s="206"/>
      <c r="K29" s="207"/>
      <c r="L29" s="207"/>
    </row>
    <row r="30" spans="2:12" s="204" customFormat="1" ht="26.25" customHeight="1" x14ac:dyDescent="0.2">
      <c r="B30" s="257" t="s">
        <v>157</v>
      </c>
      <c r="C30" s="260" t="s">
        <v>162</v>
      </c>
      <c r="D30" s="260"/>
      <c r="E30" s="260"/>
      <c r="F30" s="260"/>
      <c r="G30" s="260"/>
      <c r="H30" s="206"/>
      <c r="I30" s="206"/>
      <c r="J30" s="206"/>
      <c r="K30" s="207"/>
      <c r="L30" s="207"/>
    </row>
    <row r="31" spans="2:12" s="204" customFormat="1" ht="25.5" customHeight="1" x14ac:dyDescent="0.2">
      <c r="B31" s="324"/>
      <c r="C31" s="325"/>
      <c r="D31" s="346"/>
      <c r="E31" s="218"/>
      <c r="F31" s="235"/>
      <c r="G31" s="235"/>
      <c r="H31" s="206"/>
      <c r="I31" s="206"/>
      <c r="J31" s="206"/>
      <c r="K31" s="207"/>
      <c r="L31" s="207"/>
    </row>
    <row r="32" spans="2:12" ht="25" customHeight="1" x14ac:dyDescent="0.2"/>
    <row r="33" ht="25" customHeight="1" x14ac:dyDescent="0.2"/>
  </sheetData>
  <mergeCells count="16">
    <mergeCell ref="C27:G27"/>
    <mergeCell ref="C28:G28"/>
    <mergeCell ref="C29:G29"/>
    <mergeCell ref="C30:G30"/>
    <mergeCell ref="B19:C19"/>
    <mergeCell ref="B20:C20"/>
    <mergeCell ref="B21:C21"/>
    <mergeCell ref="B22:C22"/>
    <mergeCell ref="B23:C23"/>
    <mergeCell ref="C26:G26"/>
    <mergeCell ref="B5:G5"/>
    <mergeCell ref="B7:C8"/>
    <mergeCell ref="D7:D8"/>
    <mergeCell ref="E7:E8"/>
    <mergeCell ref="F7:F8"/>
    <mergeCell ref="G7:G8"/>
  </mergeCells>
  <phoneticPr fontId="4"/>
  <printOptions horizontalCentered="1" gridLinesSet="0"/>
  <pageMargins left="0.78740157480314965" right="0.78740157480314965" top="1.299212598425197" bottom="0.51181102362204722" header="0.51181102362204722" footer="0.51181102362204722"/>
  <pageSetup paperSize="9" orientation="portrait" r:id="rId1"/>
  <headerFooter alignWithMargins="0">
    <oddFooter xml:space="preserve">&amp;C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K18"/>
  <sheetViews>
    <sheetView showGridLines="0" view="pageBreakPreview" zoomScaleNormal="115" zoomScaleSheetLayoutView="100" workbookViewId="0">
      <selection activeCell="J10" sqref="J10"/>
    </sheetView>
  </sheetViews>
  <sheetFormatPr defaultColWidth="9.453125" defaultRowHeight="11" x14ac:dyDescent="0.2"/>
  <cols>
    <col min="1" max="1" width="2.36328125" style="349" customWidth="1"/>
    <col min="2" max="2" width="2.90625" style="349" customWidth="1"/>
    <col min="3" max="3" width="3.1796875" style="349" customWidth="1"/>
    <col min="4" max="4" width="34.26953125" style="349" customWidth="1"/>
    <col min="5" max="9" width="16.36328125" style="349" customWidth="1"/>
    <col min="10" max="10" width="2.7265625" style="349" customWidth="1"/>
    <col min="11" max="13" width="9.08984375" style="349" customWidth="1"/>
    <col min="14" max="20" width="9.453125" style="349" customWidth="1"/>
    <col min="21" max="21" width="2.6328125" style="349" customWidth="1"/>
    <col min="22" max="16384" width="9.453125" style="349"/>
  </cols>
  <sheetData>
    <row r="1" spans="1:11" ht="14" x14ac:dyDescent="0.2">
      <c r="A1" s="348" t="s">
        <v>236</v>
      </c>
      <c r="G1" s="150"/>
      <c r="I1" s="151"/>
    </row>
    <row r="2" spans="1:11" ht="11.5" thickBot="1" x14ac:dyDescent="0.25"/>
    <row r="3" spans="1:11" ht="24.75" customHeight="1" thickBot="1" x14ac:dyDescent="0.25">
      <c r="G3" s="152" t="s">
        <v>121</v>
      </c>
      <c r="H3" s="350">
        <f>'様式Ⅴ-1'!G2</f>
        <v>0</v>
      </c>
      <c r="I3" s="351"/>
    </row>
    <row r="4" spans="1:11" ht="8.25" customHeight="1" x14ac:dyDescent="0.2"/>
    <row r="5" spans="1:11" ht="30.75" customHeight="1" x14ac:dyDescent="0.2">
      <c r="A5" s="155" t="s">
        <v>237</v>
      </c>
      <c r="B5" s="156"/>
      <c r="C5" s="156"/>
      <c r="D5" s="156"/>
      <c r="E5" s="156"/>
      <c r="F5" s="156"/>
      <c r="G5" s="156"/>
      <c r="H5" s="156"/>
    </row>
    <row r="6" spans="1:11" ht="13" x14ac:dyDescent="0.2">
      <c r="B6" s="352" t="s">
        <v>238</v>
      </c>
      <c r="C6" s="353" t="s">
        <v>239</v>
      </c>
      <c r="D6" s="352"/>
      <c r="E6" s="352"/>
      <c r="F6" s="352"/>
      <c r="G6" s="352"/>
      <c r="H6" s="352"/>
      <c r="I6" s="352"/>
    </row>
    <row r="7" spans="1:11" ht="13.5" thickBot="1" x14ac:dyDescent="0.25">
      <c r="B7" s="354"/>
      <c r="C7" s="352"/>
      <c r="D7" s="352"/>
      <c r="E7" s="352"/>
      <c r="F7" s="352"/>
      <c r="G7" s="352"/>
      <c r="H7" s="355" t="s">
        <v>123</v>
      </c>
    </row>
    <row r="8" spans="1:11" ht="12.5" thickBot="1" x14ac:dyDescent="0.25">
      <c r="A8" s="356"/>
      <c r="B8" s="357" t="s">
        <v>240</v>
      </c>
      <c r="C8" s="358"/>
      <c r="D8" s="358"/>
      <c r="E8" s="358"/>
      <c r="F8" s="358"/>
      <c r="G8" s="359"/>
      <c r="H8" s="360" t="s">
        <v>241</v>
      </c>
      <c r="J8" s="356"/>
      <c r="K8" s="356"/>
    </row>
    <row r="9" spans="1:11" ht="30" customHeight="1" thickTop="1" x14ac:dyDescent="0.2">
      <c r="A9" s="361"/>
      <c r="B9" s="362" t="s">
        <v>239</v>
      </c>
      <c r="C9" s="363"/>
      <c r="D9" s="363"/>
      <c r="E9" s="363"/>
      <c r="F9" s="363"/>
      <c r="G9" s="363"/>
      <c r="H9" s="364"/>
      <c r="I9" s="365"/>
      <c r="J9" s="363"/>
      <c r="K9" s="361"/>
    </row>
    <row r="10" spans="1:11" ht="30" customHeight="1" thickBot="1" x14ac:dyDescent="0.25">
      <c r="A10" s="361"/>
      <c r="B10" s="366"/>
      <c r="C10" s="367" t="s">
        <v>242</v>
      </c>
      <c r="D10" s="368"/>
      <c r="E10" s="369"/>
      <c r="F10" s="370"/>
      <c r="G10" s="371"/>
      <c r="H10" s="364">
        <f>SUM('様式Ⅴ-3'!AC27,'様式Ⅴ-3'!AC28,'様式Ⅴ-3'!AC26)</f>
        <v>0</v>
      </c>
      <c r="I10" s="365"/>
      <c r="J10" s="363"/>
      <c r="K10" s="361"/>
    </row>
    <row r="11" spans="1:11" ht="30" customHeight="1" thickBot="1" x14ac:dyDescent="0.25">
      <c r="A11" s="361"/>
      <c r="B11" s="366"/>
      <c r="C11" s="367" t="s">
        <v>243</v>
      </c>
      <c r="D11" s="368"/>
      <c r="E11" s="372" t="s">
        <v>244</v>
      </c>
      <c r="F11" s="373">
        <f>'様式Ⅴ-2-2'!F30</f>
        <v>0</v>
      </c>
      <c r="G11" s="374" t="s">
        <v>245</v>
      </c>
      <c r="H11" s="364">
        <f>'様式Ⅴ-3'!AC29</f>
        <v>0</v>
      </c>
      <c r="I11" s="365"/>
      <c r="J11" s="363"/>
      <c r="K11" s="361"/>
    </row>
    <row r="12" spans="1:11" ht="30" customHeight="1" thickBot="1" x14ac:dyDescent="0.25">
      <c r="A12" s="375"/>
      <c r="B12" s="376"/>
      <c r="C12" s="377"/>
      <c r="D12" s="377"/>
      <c r="E12" s="377" t="s">
        <v>246</v>
      </c>
      <c r="F12" s="377" t="s">
        <v>247</v>
      </c>
      <c r="G12" s="378"/>
      <c r="H12" s="379">
        <f>SUM(H10:H11)</f>
        <v>0</v>
      </c>
      <c r="I12" s="363"/>
      <c r="J12" s="363"/>
      <c r="K12" s="361"/>
    </row>
    <row r="13" spans="1:11" ht="34.5" customHeight="1" x14ac:dyDescent="0.2">
      <c r="B13" s="200" t="s">
        <v>138</v>
      </c>
      <c r="C13" s="201" t="s">
        <v>248</v>
      </c>
      <c r="D13" s="201"/>
      <c r="E13" s="201"/>
      <c r="F13" s="201"/>
      <c r="G13" s="201"/>
      <c r="H13" s="201"/>
      <c r="I13" s="380"/>
      <c r="J13" s="380"/>
    </row>
    <row r="14" spans="1:11" ht="15" customHeight="1" x14ac:dyDescent="0.2">
      <c r="B14" s="381"/>
      <c r="C14" s="382"/>
    </row>
    <row r="18" spans="4:4" s="384" customFormat="1" ht="12" x14ac:dyDescent="0.2">
      <c r="D18" s="383"/>
    </row>
  </sheetData>
  <mergeCells count="5">
    <mergeCell ref="A5:H5"/>
    <mergeCell ref="B8:G8"/>
    <mergeCell ref="C10:D10"/>
    <mergeCell ref="C11:D11"/>
    <mergeCell ref="C13:H13"/>
  </mergeCells>
  <phoneticPr fontId="4"/>
  <printOptions horizontalCentered="1"/>
  <pageMargins left="0.78740157480314965" right="0.78740157480314965" top="1.299212598425197" bottom="0.51181102362204722" header="0.51181102362204722" footer="0.51181102362204722"/>
  <pageSetup paperSize="9" scale="80" orientation="portrait" r:id="rId1"/>
  <headerFooter alignWithMargins="0">
    <oddFooter xml:space="preserve">&amp;C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53"/>
  <sheetViews>
    <sheetView showGridLines="0" view="pageBreakPreview" zoomScaleNormal="100" zoomScaleSheetLayoutView="100" workbookViewId="0">
      <selection activeCell="J10" sqref="J10"/>
    </sheetView>
  </sheetViews>
  <sheetFormatPr defaultColWidth="10.6328125" defaultRowHeight="12" x14ac:dyDescent="0.2"/>
  <cols>
    <col min="1" max="2" width="2.6328125" style="384" customWidth="1"/>
    <col min="3" max="3" width="42.1796875" style="384" customWidth="1"/>
    <col min="4" max="4" width="37.453125" style="384" customWidth="1"/>
    <col min="5" max="5" width="19.7265625" style="384" customWidth="1"/>
    <col min="6" max="6" width="19.1796875" style="384" customWidth="1"/>
    <col min="7" max="7" width="2.453125" style="384" customWidth="1"/>
    <col min="8" max="11" width="16.1796875" style="384" customWidth="1"/>
    <col min="12" max="16384" width="10.6328125" style="384"/>
  </cols>
  <sheetData>
    <row r="1" spans="1:14" s="385" customFormat="1" ht="28" customHeight="1" thickBot="1" x14ac:dyDescent="0.25">
      <c r="B1" s="386" t="s">
        <v>249</v>
      </c>
      <c r="C1" s="386"/>
      <c r="D1" s="386"/>
      <c r="E1" s="386"/>
      <c r="F1" s="386"/>
      <c r="G1" s="387"/>
      <c r="H1" s="388"/>
      <c r="I1" s="388"/>
      <c r="J1" s="388"/>
      <c r="K1" s="388"/>
    </row>
    <row r="2" spans="1:14" s="385" customFormat="1" ht="24" customHeight="1" thickBot="1" x14ac:dyDescent="0.25">
      <c r="B2" s="389"/>
      <c r="C2" s="388"/>
      <c r="D2" s="388"/>
      <c r="E2" s="390" t="s">
        <v>250</v>
      </c>
      <c r="F2" s="391">
        <f>'様式Ⅴ-1'!G2</f>
        <v>0</v>
      </c>
      <c r="G2" s="388"/>
      <c r="H2" s="388"/>
    </row>
    <row r="3" spans="1:14" s="385" customFormat="1" ht="27" customHeight="1" x14ac:dyDescent="0.2">
      <c r="B3" s="392" t="s">
        <v>251</v>
      </c>
      <c r="C3" s="393"/>
      <c r="D3" s="393"/>
      <c r="E3" s="393"/>
      <c r="F3" s="393"/>
      <c r="G3" s="394"/>
      <c r="H3" s="352"/>
      <c r="I3" s="352"/>
      <c r="J3" s="352"/>
      <c r="K3" s="352"/>
      <c r="L3" s="395"/>
      <c r="M3" s="395"/>
      <c r="N3" s="395"/>
    </row>
    <row r="4" spans="1:14" ht="13.5" thickBot="1" x14ac:dyDescent="0.25">
      <c r="B4" s="396" t="s">
        <v>252</v>
      </c>
      <c r="C4" s="382"/>
      <c r="D4" s="382"/>
      <c r="E4" s="382"/>
      <c r="F4" s="158" t="s">
        <v>123</v>
      </c>
    </row>
    <row r="5" spans="1:14" s="402" customFormat="1" ht="15" customHeight="1" x14ac:dyDescent="0.2">
      <c r="A5" s="397"/>
      <c r="B5" s="159" t="s">
        <v>253</v>
      </c>
      <c r="C5" s="398"/>
      <c r="D5" s="399" t="s">
        <v>254</v>
      </c>
      <c r="E5" s="400" t="s">
        <v>255</v>
      </c>
      <c r="F5" s="401" t="s">
        <v>256</v>
      </c>
    </row>
    <row r="6" spans="1:14" s="402" customFormat="1" ht="15" customHeight="1" thickBot="1" x14ac:dyDescent="0.25">
      <c r="A6" s="397"/>
      <c r="B6" s="403"/>
      <c r="C6" s="404"/>
      <c r="D6" s="405"/>
      <c r="E6" s="406"/>
      <c r="F6" s="407"/>
    </row>
    <row r="7" spans="1:14" ht="25" customHeight="1" thickTop="1" x14ac:dyDescent="0.2">
      <c r="A7" s="408"/>
      <c r="B7" s="409"/>
      <c r="C7" s="410"/>
      <c r="D7" s="411"/>
      <c r="E7" s="412">
        <f>ROUND(F7/20,0)</f>
        <v>0</v>
      </c>
      <c r="F7" s="413"/>
    </row>
    <row r="8" spans="1:14" ht="25" customHeight="1" x14ac:dyDescent="0.2">
      <c r="A8" s="408"/>
      <c r="B8" s="414"/>
      <c r="C8" s="415"/>
      <c r="D8" s="416"/>
      <c r="E8" s="412">
        <f t="shared" ref="E8:E9" si="0">ROUND(F8/20,0)</f>
        <v>0</v>
      </c>
      <c r="F8" s="417"/>
    </row>
    <row r="9" spans="1:14" ht="25" customHeight="1" thickBot="1" x14ac:dyDescent="0.25">
      <c r="A9" s="408"/>
      <c r="B9" s="414"/>
      <c r="C9" s="415"/>
      <c r="D9" s="416"/>
      <c r="E9" s="412">
        <f t="shared" si="0"/>
        <v>0</v>
      </c>
      <c r="F9" s="418"/>
    </row>
    <row r="10" spans="1:14" ht="25" customHeight="1" thickBot="1" x14ac:dyDescent="0.25">
      <c r="B10" s="419" t="s">
        <v>257</v>
      </c>
      <c r="C10" s="420"/>
      <c r="D10" s="421"/>
      <c r="E10" s="422">
        <f>SUM(E7:E9)</f>
        <v>0</v>
      </c>
      <c r="F10" s="423">
        <f>SUM(F7:F9)</f>
        <v>0</v>
      </c>
    </row>
    <row r="11" spans="1:14" ht="5.25" customHeight="1" x14ac:dyDescent="0.2"/>
    <row r="12" spans="1:14" ht="13.5" thickBot="1" x14ac:dyDescent="0.25">
      <c r="B12" s="396" t="s">
        <v>258</v>
      </c>
      <c r="C12" s="382"/>
      <c r="D12" s="382"/>
      <c r="E12" s="382"/>
      <c r="F12" s="158" t="s">
        <v>123</v>
      </c>
    </row>
    <row r="13" spans="1:14" s="402" customFormat="1" ht="15" customHeight="1" x14ac:dyDescent="0.2">
      <c r="A13" s="397"/>
      <c r="B13" s="159" t="s">
        <v>253</v>
      </c>
      <c r="C13" s="398"/>
      <c r="D13" s="399" t="s">
        <v>254</v>
      </c>
      <c r="E13" s="400" t="s">
        <v>255</v>
      </c>
      <c r="F13" s="401" t="s">
        <v>256</v>
      </c>
    </row>
    <row r="14" spans="1:14" s="402" customFormat="1" ht="15" customHeight="1" thickBot="1" x14ac:dyDescent="0.25">
      <c r="A14" s="397"/>
      <c r="B14" s="403"/>
      <c r="C14" s="404"/>
      <c r="D14" s="405"/>
      <c r="E14" s="406"/>
      <c r="F14" s="407"/>
    </row>
    <row r="15" spans="1:14" ht="25" customHeight="1" thickTop="1" x14ac:dyDescent="0.2">
      <c r="A15" s="408"/>
      <c r="B15" s="409"/>
      <c r="C15" s="410"/>
      <c r="D15" s="411"/>
      <c r="E15" s="412">
        <f>ROUND(F15/20,0)</f>
        <v>0</v>
      </c>
      <c r="F15" s="413"/>
    </row>
    <row r="16" spans="1:14" ht="25" customHeight="1" x14ac:dyDescent="0.2">
      <c r="A16" s="408"/>
      <c r="B16" s="414"/>
      <c r="C16" s="415"/>
      <c r="D16" s="416"/>
      <c r="E16" s="412">
        <f t="shared" ref="E16:E17" si="1">ROUND(F16/20,0)</f>
        <v>0</v>
      </c>
      <c r="F16" s="417"/>
    </row>
    <row r="17" spans="1:6" ht="25" customHeight="1" thickBot="1" x14ac:dyDescent="0.25">
      <c r="A17" s="408"/>
      <c r="B17" s="414"/>
      <c r="C17" s="415"/>
      <c r="D17" s="416"/>
      <c r="E17" s="412">
        <f t="shared" si="1"/>
        <v>0</v>
      </c>
      <c r="F17" s="418"/>
    </row>
    <row r="18" spans="1:6" ht="25" customHeight="1" thickBot="1" x14ac:dyDescent="0.25">
      <c r="B18" s="419" t="s">
        <v>257</v>
      </c>
      <c r="C18" s="420"/>
      <c r="D18" s="421"/>
      <c r="E18" s="422">
        <f>SUM(E15:E17)</f>
        <v>0</v>
      </c>
      <c r="F18" s="423">
        <f>SUM(F15:F17)</f>
        <v>0</v>
      </c>
    </row>
    <row r="19" spans="1:6" ht="5.25" customHeight="1" x14ac:dyDescent="0.2"/>
    <row r="20" spans="1:6" ht="13.5" thickBot="1" x14ac:dyDescent="0.25">
      <c r="B20" s="396" t="s">
        <v>259</v>
      </c>
      <c r="C20" s="382"/>
      <c r="D20" s="382"/>
      <c r="E20" s="382"/>
      <c r="F20" s="158" t="s">
        <v>123</v>
      </c>
    </row>
    <row r="21" spans="1:6" s="402" customFormat="1" ht="15" customHeight="1" x14ac:dyDescent="0.2">
      <c r="A21" s="397"/>
      <c r="B21" s="159" t="s">
        <v>253</v>
      </c>
      <c r="C21" s="398"/>
      <c r="D21" s="399" t="s">
        <v>254</v>
      </c>
      <c r="E21" s="400" t="s">
        <v>255</v>
      </c>
      <c r="F21" s="401" t="s">
        <v>256</v>
      </c>
    </row>
    <row r="22" spans="1:6" s="402" customFormat="1" ht="15" customHeight="1" thickBot="1" x14ac:dyDescent="0.25">
      <c r="A22" s="397"/>
      <c r="B22" s="403"/>
      <c r="C22" s="404"/>
      <c r="D22" s="405"/>
      <c r="E22" s="406"/>
      <c r="F22" s="407"/>
    </row>
    <row r="23" spans="1:6" ht="25" customHeight="1" thickTop="1" x14ac:dyDescent="0.2">
      <c r="A23" s="408"/>
      <c r="B23" s="409"/>
      <c r="C23" s="410"/>
      <c r="D23" s="411"/>
      <c r="E23" s="412">
        <f>ROUND(F23/20,0)</f>
        <v>0</v>
      </c>
      <c r="F23" s="413"/>
    </row>
    <row r="24" spans="1:6" ht="25" customHeight="1" x14ac:dyDescent="0.2">
      <c r="A24" s="408"/>
      <c r="B24" s="414"/>
      <c r="C24" s="415"/>
      <c r="D24" s="416"/>
      <c r="E24" s="412">
        <f t="shared" ref="E24:E25" si="2">ROUND(F24/20,0)</f>
        <v>0</v>
      </c>
      <c r="F24" s="417"/>
    </row>
    <row r="25" spans="1:6" ht="25" customHeight="1" thickBot="1" x14ac:dyDescent="0.25">
      <c r="A25" s="408"/>
      <c r="B25" s="414"/>
      <c r="C25" s="415"/>
      <c r="D25" s="416"/>
      <c r="E25" s="412">
        <f t="shared" si="2"/>
        <v>0</v>
      </c>
      <c r="F25" s="418"/>
    </row>
    <row r="26" spans="1:6" ht="25" customHeight="1" thickBot="1" x14ac:dyDescent="0.25">
      <c r="B26" s="419" t="s">
        <v>257</v>
      </c>
      <c r="C26" s="420"/>
      <c r="D26" s="421"/>
      <c r="E26" s="422">
        <f>SUM(E23:E25)</f>
        <v>0</v>
      </c>
      <c r="F26" s="423">
        <f>SUM(F23:F25)</f>
        <v>0</v>
      </c>
    </row>
    <row r="27" spans="1:6" ht="5.25" customHeight="1" x14ac:dyDescent="0.2"/>
    <row r="28" spans="1:6" ht="13.5" thickBot="1" x14ac:dyDescent="0.25">
      <c r="B28" s="396" t="s">
        <v>260</v>
      </c>
      <c r="C28" s="382"/>
      <c r="D28" s="382"/>
      <c r="E28" s="382"/>
      <c r="F28" s="158" t="s">
        <v>123</v>
      </c>
    </row>
    <row r="29" spans="1:6" s="402" customFormat="1" ht="15" customHeight="1" x14ac:dyDescent="0.2">
      <c r="A29" s="397"/>
      <c r="B29" s="159" t="s">
        <v>253</v>
      </c>
      <c r="C29" s="398"/>
      <c r="D29" s="399" t="s">
        <v>254</v>
      </c>
      <c r="E29" s="400" t="s">
        <v>255</v>
      </c>
      <c r="F29" s="401" t="s">
        <v>256</v>
      </c>
    </row>
    <row r="30" spans="1:6" s="402" customFormat="1" ht="15" customHeight="1" thickBot="1" x14ac:dyDescent="0.25">
      <c r="A30" s="397"/>
      <c r="B30" s="403"/>
      <c r="C30" s="404"/>
      <c r="D30" s="405"/>
      <c r="E30" s="406"/>
      <c r="F30" s="407"/>
    </row>
    <row r="31" spans="1:6" ht="25" customHeight="1" thickTop="1" x14ac:dyDescent="0.2">
      <c r="A31" s="408"/>
      <c r="B31" s="409"/>
      <c r="C31" s="410"/>
      <c r="D31" s="411"/>
      <c r="E31" s="412">
        <f>ROUND(F31/20,0)</f>
        <v>0</v>
      </c>
      <c r="F31" s="413"/>
    </row>
    <row r="32" spans="1:6" ht="25" customHeight="1" x14ac:dyDescent="0.2">
      <c r="A32" s="408"/>
      <c r="B32" s="414"/>
      <c r="C32" s="415"/>
      <c r="D32" s="416"/>
      <c r="E32" s="412">
        <f t="shared" ref="E32:E33" si="3">ROUND(F32/20,0)</f>
        <v>0</v>
      </c>
      <c r="F32" s="417"/>
    </row>
    <row r="33" spans="1:11" ht="25" customHeight="1" thickBot="1" x14ac:dyDescent="0.25">
      <c r="A33" s="408"/>
      <c r="B33" s="414"/>
      <c r="C33" s="415"/>
      <c r="D33" s="416"/>
      <c r="E33" s="412">
        <f t="shared" si="3"/>
        <v>0</v>
      </c>
      <c r="F33" s="418"/>
    </row>
    <row r="34" spans="1:11" ht="25" customHeight="1" thickBot="1" x14ac:dyDescent="0.25">
      <c r="B34" s="419" t="s">
        <v>257</v>
      </c>
      <c r="C34" s="420"/>
      <c r="D34" s="421"/>
      <c r="E34" s="422">
        <f>SUM(E31:E33)</f>
        <v>0</v>
      </c>
      <c r="F34" s="423">
        <f>SUM(F31:F33)</f>
        <v>0</v>
      </c>
    </row>
    <row r="35" spans="1:11" ht="9" customHeight="1" x14ac:dyDescent="0.2">
      <c r="B35" s="352"/>
      <c r="C35" s="352"/>
      <c r="D35" s="352"/>
      <c r="E35" s="352"/>
      <c r="F35" s="352"/>
      <c r="G35" s="352"/>
      <c r="H35" s="352"/>
      <c r="I35" s="352"/>
      <c r="J35" s="352"/>
      <c r="K35" s="352"/>
    </row>
    <row r="36" spans="1:11" ht="13.5" thickBot="1" x14ac:dyDescent="0.25">
      <c r="B36" s="396" t="s">
        <v>261</v>
      </c>
      <c r="C36" s="382"/>
      <c r="D36" s="382"/>
      <c r="E36" s="382"/>
      <c r="F36" s="158" t="s">
        <v>123</v>
      </c>
    </row>
    <row r="37" spans="1:11" s="402" customFormat="1" ht="15" customHeight="1" x14ac:dyDescent="0.2">
      <c r="A37" s="397"/>
      <c r="B37" s="159" t="s">
        <v>253</v>
      </c>
      <c r="C37" s="398"/>
      <c r="D37" s="399" t="s">
        <v>254</v>
      </c>
      <c r="E37" s="400" t="s">
        <v>255</v>
      </c>
      <c r="F37" s="401" t="s">
        <v>256</v>
      </c>
    </row>
    <row r="38" spans="1:11" s="402" customFormat="1" ht="15" customHeight="1" thickBot="1" x14ac:dyDescent="0.25">
      <c r="A38" s="397"/>
      <c r="B38" s="403"/>
      <c r="C38" s="404"/>
      <c r="D38" s="405"/>
      <c r="E38" s="406"/>
      <c r="F38" s="407"/>
    </row>
    <row r="39" spans="1:11" ht="25" customHeight="1" thickTop="1" x14ac:dyDescent="0.2">
      <c r="A39" s="408"/>
      <c r="B39" s="409"/>
      <c r="C39" s="410"/>
      <c r="D39" s="411"/>
      <c r="E39" s="412">
        <f>ROUND(F39/20,0)</f>
        <v>0</v>
      </c>
      <c r="F39" s="413"/>
    </row>
    <row r="40" spans="1:11" ht="25" customHeight="1" x14ac:dyDescent="0.2">
      <c r="A40" s="408"/>
      <c r="B40" s="414"/>
      <c r="C40" s="415"/>
      <c r="D40" s="416"/>
      <c r="E40" s="412">
        <f t="shared" ref="E40:E41" si="4">ROUND(F40/20,0)</f>
        <v>0</v>
      </c>
      <c r="F40" s="417"/>
    </row>
    <row r="41" spans="1:11" ht="25" customHeight="1" thickBot="1" x14ac:dyDescent="0.25">
      <c r="A41" s="408"/>
      <c r="B41" s="414"/>
      <c r="C41" s="415"/>
      <c r="D41" s="416"/>
      <c r="E41" s="412">
        <f t="shared" si="4"/>
        <v>0</v>
      </c>
      <c r="F41" s="418"/>
    </row>
    <row r="42" spans="1:11" ht="25" customHeight="1" thickBot="1" x14ac:dyDescent="0.25">
      <c r="B42" s="419" t="s">
        <v>257</v>
      </c>
      <c r="C42" s="420"/>
      <c r="D42" s="421"/>
      <c r="E42" s="422">
        <f>SUM(E39:E41)</f>
        <v>0</v>
      </c>
      <c r="F42" s="423">
        <f>SUM(F39:F41)</f>
        <v>0</v>
      </c>
    </row>
    <row r="43" spans="1:11" s="424" customFormat="1" ht="11.25" customHeight="1" thickBot="1" x14ac:dyDescent="0.25">
      <c r="B43" s="425"/>
      <c r="C43" s="425"/>
      <c r="D43" s="425"/>
      <c r="E43" s="426"/>
      <c r="F43" s="426"/>
    </row>
    <row r="44" spans="1:11" ht="29.25" customHeight="1" thickBot="1" x14ac:dyDescent="0.25">
      <c r="D44" s="427" t="s">
        <v>262</v>
      </c>
      <c r="E44" s="422">
        <f>SUM(E10,E42,E26,E18,E34)</f>
        <v>0</v>
      </c>
      <c r="F44" s="422">
        <f>SUM(F10,F42,F26,F18,F34)</f>
        <v>0</v>
      </c>
    </row>
    <row r="45" spans="1:11" s="150" customFormat="1" ht="13" x14ac:dyDescent="0.2">
      <c r="B45" s="256" t="s">
        <v>138</v>
      </c>
      <c r="C45" s="196" t="s">
        <v>139</v>
      </c>
      <c r="D45" s="195"/>
    </row>
    <row r="46" spans="1:11" ht="15" customHeight="1" x14ac:dyDescent="0.2">
      <c r="B46" s="428" t="s">
        <v>138</v>
      </c>
      <c r="C46" s="383" t="s">
        <v>263</v>
      </c>
      <c r="D46" s="383"/>
    </row>
    <row r="47" spans="1:11" ht="15" customHeight="1" x14ac:dyDescent="0.2">
      <c r="B47" s="428" t="s">
        <v>138</v>
      </c>
      <c r="C47" s="429" t="s">
        <v>140</v>
      </c>
      <c r="D47" s="196"/>
    </row>
    <row r="48" spans="1:11" ht="15" customHeight="1" x14ac:dyDescent="0.2">
      <c r="B48" s="384" t="s">
        <v>138</v>
      </c>
      <c r="C48" s="384" t="s">
        <v>264</v>
      </c>
    </row>
    <row r="49" spans="2:6" ht="15" customHeight="1" x14ac:dyDescent="0.2">
      <c r="B49" s="429" t="s">
        <v>138</v>
      </c>
      <c r="C49" s="430" t="s">
        <v>265</v>
      </c>
      <c r="D49" s="430"/>
      <c r="E49" s="430"/>
      <c r="F49" s="430"/>
    </row>
    <row r="50" spans="2:6" ht="15" customHeight="1" x14ac:dyDescent="0.2">
      <c r="C50" s="430"/>
      <c r="D50" s="430"/>
      <c r="E50" s="430"/>
      <c r="F50" s="430"/>
    </row>
    <row r="51" spans="2:6" ht="19" customHeight="1" x14ac:dyDescent="0.2">
      <c r="B51" s="429" t="s">
        <v>138</v>
      </c>
      <c r="C51" s="431" t="s">
        <v>266</v>
      </c>
      <c r="D51" s="431"/>
      <c r="E51" s="431"/>
      <c r="F51" s="431"/>
    </row>
    <row r="52" spans="2:6" ht="15" customHeight="1" x14ac:dyDescent="0.2">
      <c r="C52" s="432"/>
      <c r="D52" s="432"/>
      <c r="E52" s="432"/>
      <c r="F52" s="432"/>
    </row>
    <row r="53" spans="2:6" x14ac:dyDescent="0.2">
      <c r="B53" s="275"/>
      <c r="C53" s="196"/>
    </row>
  </sheetData>
  <mergeCells count="43">
    <mergeCell ref="B41:C41"/>
    <mergeCell ref="B42:D42"/>
    <mergeCell ref="C49:F50"/>
    <mergeCell ref="C51:F51"/>
    <mergeCell ref="B37:C38"/>
    <mergeCell ref="D37:D38"/>
    <mergeCell ref="E37:E38"/>
    <mergeCell ref="F37:F38"/>
    <mergeCell ref="B39:C39"/>
    <mergeCell ref="B40:C40"/>
    <mergeCell ref="E29:E30"/>
    <mergeCell ref="F29:F30"/>
    <mergeCell ref="B31:C31"/>
    <mergeCell ref="B32:C32"/>
    <mergeCell ref="B33:C33"/>
    <mergeCell ref="B34:D34"/>
    <mergeCell ref="B23:C23"/>
    <mergeCell ref="B24:C24"/>
    <mergeCell ref="B25:C25"/>
    <mergeCell ref="B26:D26"/>
    <mergeCell ref="B29:C30"/>
    <mergeCell ref="D29:D30"/>
    <mergeCell ref="F13:F14"/>
    <mergeCell ref="B15:C15"/>
    <mergeCell ref="B16:C16"/>
    <mergeCell ref="B17:C17"/>
    <mergeCell ref="B18:D18"/>
    <mergeCell ref="B21:C22"/>
    <mergeCell ref="D21:D22"/>
    <mergeCell ref="E21:E22"/>
    <mergeCell ref="F21:F22"/>
    <mergeCell ref="B8:C8"/>
    <mergeCell ref="B9:C9"/>
    <mergeCell ref="B10:D10"/>
    <mergeCell ref="B13:C14"/>
    <mergeCell ref="D13:D14"/>
    <mergeCell ref="E13:E14"/>
    <mergeCell ref="B1:F1"/>
    <mergeCell ref="B5:C6"/>
    <mergeCell ref="D5:D6"/>
    <mergeCell ref="E5:E6"/>
    <mergeCell ref="F5:F6"/>
    <mergeCell ref="B7:C7"/>
  </mergeCells>
  <phoneticPr fontId="4"/>
  <printOptions horizontalCentered="1"/>
  <pageMargins left="0.78740157480314965" right="0.78740157480314965" top="1.299212598425197" bottom="0.51181102362204722" header="0.51181102362204722" footer="0.51181102362204722"/>
  <pageSetup paperSize="9" scale="71"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view="pageBreakPreview" zoomScale="60" zoomScaleNormal="100" workbookViewId="0"/>
  </sheetViews>
  <sheetFormatPr defaultColWidth="9" defaultRowHeight="13" x14ac:dyDescent="0.2"/>
  <cols>
    <col min="1" max="1" width="1.08984375" style="1" customWidth="1"/>
    <col min="2" max="2" width="6.08984375" style="1" customWidth="1"/>
    <col min="3" max="6" width="9.08984375" style="10" customWidth="1"/>
    <col min="7" max="9" width="8.6328125" style="1" customWidth="1"/>
    <col min="10" max="15" width="9" style="37"/>
    <col min="16" max="16" width="9.453125" style="37" customWidth="1"/>
    <col min="17" max="16384" width="9" style="1"/>
  </cols>
  <sheetData>
    <row r="1" spans="2:16" ht="16.5" x14ac:dyDescent="0.25">
      <c r="B1" s="70" t="s">
        <v>114</v>
      </c>
      <c r="C1" s="8"/>
      <c r="D1" s="8"/>
      <c r="E1" s="8"/>
      <c r="F1" s="8"/>
      <c r="J1" s="1"/>
      <c r="K1" s="1"/>
      <c r="L1" s="1"/>
      <c r="M1" s="1"/>
      <c r="N1" s="1"/>
      <c r="O1" s="1"/>
    </row>
    <row r="2" spans="2:16" x14ac:dyDescent="0.2">
      <c r="C2" s="8"/>
      <c r="D2" s="8"/>
      <c r="E2" s="8"/>
      <c r="F2" s="8"/>
      <c r="J2" s="1"/>
      <c r="K2" s="1"/>
      <c r="L2" s="1"/>
      <c r="M2" s="1"/>
      <c r="N2" s="1"/>
      <c r="O2" s="1"/>
      <c r="P2" s="1"/>
    </row>
    <row r="3" spans="2:16" x14ac:dyDescent="0.2">
      <c r="C3" s="71" t="s">
        <v>48</v>
      </c>
      <c r="D3" s="72"/>
      <c r="E3" s="72"/>
      <c r="F3" s="72"/>
      <c r="G3" s="72"/>
      <c r="H3" s="72"/>
      <c r="I3" s="72"/>
      <c r="J3" s="72"/>
      <c r="K3" s="72"/>
      <c r="L3" s="72"/>
      <c r="M3" s="72"/>
      <c r="N3" s="72"/>
      <c r="O3" s="72"/>
      <c r="P3" s="1"/>
    </row>
    <row r="4" spans="2:16" x14ac:dyDescent="0.2">
      <c r="C4" s="8"/>
      <c r="D4" s="8"/>
      <c r="E4" s="8"/>
      <c r="F4" s="8"/>
      <c r="J4" s="1"/>
      <c r="K4" s="1"/>
      <c r="L4" s="1"/>
      <c r="M4" s="1"/>
      <c r="N4" s="1"/>
      <c r="O4" s="1"/>
      <c r="P4" s="1"/>
    </row>
    <row r="5" spans="2:16" x14ac:dyDescent="0.2">
      <c r="C5" s="1"/>
      <c r="D5" s="1"/>
      <c r="E5" s="1"/>
      <c r="F5" s="1"/>
      <c r="J5" s="1"/>
      <c r="K5" s="1"/>
      <c r="L5" s="1"/>
      <c r="M5" s="1"/>
      <c r="N5" s="17" t="s">
        <v>41</v>
      </c>
      <c r="O5" s="2"/>
      <c r="P5" s="2"/>
    </row>
    <row r="6" spans="2:16" ht="18" customHeight="1" x14ac:dyDescent="0.2">
      <c r="B6" s="18" t="s">
        <v>60</v>
      </c>
      <c r="C6" s="2"/>
      <c r="D6" s="2"/>
      <c r="E6" s="19"/>
      <c r="F6" s="19"/>
      <c r="G6" s="19"/>
      <c r="H6" s="19"/>
      <c r="I6" s="19"/>
      <c r="J6" s="19"/>
      <c r="K6" s="19"/>
      <c r="L6" s="19"/>
      <c r="M6" s="19"/>
      <c r="N6" s="19"/>
      <c r="O6" s="19"/>
      <c r="P6" s="19"/>
    </row>
    <row r="7" spans="2:16" ht="18" customHeight="1" x14ac:dyDescent="0.2">
      <c r="B7" s="20"/>
      <c r="C7" s="21"/>
      <c r="D7" s="73" t="s">
        <v>0</v>
      </c>
      <c r="E7" s="74"/>
      <c r="F7" s="75"/>
      <c r="G7" s="76"/>
      <c r="H7" s="76"/>
      <c r="I7" s="76"/>
      <c r="J7" s="76"/>
      <c r="K7" s="76"/>
      <c r="L7" s="76"/>
      <c r="M7" s="76"/>
      <c r="N7" s="76"/>
      <c r="O7" s="76"/>
      <c r="P7" s="77"/>
    </row>
    <row r="8" spans="2:16" ht="18" customHeight="1" x14ac:dyDescent="0.2">
      <c r="B8" s="22"/>
      <c r="C8" s="23"/>
      <c r="D8" s="73" t="s">
        <v>1</v>
      </c>
      <c r="E8" s="74"/>
      <c r="F8" s="75"/>
      <c r="G8" s="76"/>
      <c r="H8" s="76"/>
      <c r="I8" s="76"/>
      <c r="J8" s="76"/>
      <c r="K8" s="76"/>
      <c r="L8" s="76"/>
      <c r="M8" s="76"/>
      <c r="N8" s="76"/>
      <c r="O8" s="76"/>
      <c r="P8" s="77"/>
    </row>
    <row r="9" spans="2:16" ht="18" customHeight="1" x14ac:dyDescent="0.2">
      <c r="B9" s="22"/>
      <c r="C9" s="23"/>
      <c r="D9" s="73" t="s">
        <v>2</v>
      </c>
      <c r="E9" s="74"/>
      <c r="F9" s="75"/>
      <c r="G9" s="76"/>
      <c r="H9" s="76"/>
      <c r="I9" s="76"/>
      <c r="J9" s="76"/>
      <c r="K9" s="76"/>
      <c r="L9" s="76"/>
      <c r="M9" s="76"/>
      <c r="N9" s="76"/>
      <c r="O9" s="76"/>
      <c r="P9" s="77"/>
    </row>
    <row r="10" spans="2:16" ht="18" customHeight="1" x14ac:dyDescent="0.2">
      <c r="B10" s="24" t="s">
        <v>38</v>
      </c>
      <c r="C10" s="25"/>
      <c r="D10" s="73" t="s">
        <v>3</v>
      </c>
      <c r="E10" s="74"/>
      <c r="F10" s="75"/>
      <c r="G10" s="76"/>
      <c r="H10" s="76"/>
      <c r="I10" s="76"/>
      <c r="J10" s="76"/>
      <c r="K10" s="76"/>
      <c r="L10" s="76"/>
      <c r="M10" s="76"/>
      <c r="N10" s="76"/>
      <c r="O10" s="76"/>
      <c r="P10" s="77"/>
    </row>
    <row r="11" spans="2:16" ht="18" customHeight="1" x14ac:dyDescent="0.2">
      <c r="B11" s="22"/>
      <c r="C11" s="23"/>
      <c r="D11" s="73" t="s">
        <v>4</v>
      </c>
      <c r="E11" s="74"/>
      <c r="F11" s="75"/>
      <c r="G11" s="76"/>
      <c r="H11" s="76"/>
      <c r="I11" s="76"/>
      <c r="J11" s="76"/>
      <c r="K11" s="76"/>
      <c r="L11" s="76"/>
      <c r="M11" s="76"/>
      <c r="N11" s="76"/>
      <c r="O11" s="76"/>
      <c r="P11" s="77"/>
    </row>
    <row r="12" spans="2:16" ht="18" customHeight="1" x14ac:dyDescent="0.2">
      <c r="B12" s="22"/>
      <c r="C12" s="23"/>
      <c r="D12" s="73" t="s">
        <v>5</v>
      </c>
      <c r="E12" s="74"/>
      <c r="F12" s="75"/>
      <c r="G12" s="76"/>
      <c r="H12" s="76"/>
      <c r="I12" s="76"/>
      <c r="J12" s="76"/>
      <c r="K12" s="76"/>
      <c r="L12" s="76"/>
      <c r="M12" s="76"/>
      <c r="N12" s="76"/>
      <c r="O12" s="76"/>
      <c r="P12" s="77"/>
    </row>
    <row r="13" spans="2:16" ht="18" customHeight="1" x14ac:dyDescent="0.2">
      <c r="B13" s="26"/>
      <c r="C13" s="27"/>
      <c r="D13" s="73" t="s">
        <v>6</v>
      </c>
      <c r="E13" s="74"/>
      <c r="F13" s="78"/>
      <c r="G13" s="76"/>
      <c r="H13" s="76"/>
      <c r="I13" s="76"/>
      <c r="J13" s="76"/>
      <c r="K13" s="76"/>
      <c r="L13" s="76"/>
      <c r="M13" s="76"/>
      <c r="N13" s="76"/>
      <c r="O13" s="76"/>
      <c r="P13" s="77"/>
    </row>
    <row r="14" spans="2:16" ht="18" customHeight="1" x14ac:dyDescent="0.2">
      <c r="C14" s="1"/>
      <c r="D14" s="1"/>
      <c r="E14" s="1"/>
      <c r="F14" s="1"/>
      <c r="J14" s="1"/>
      <c r="K14" s="1"/>
      <c r="L14" s="1"/>
      <c r="M14" s="1"/>
      <c r="N14" s="1"/>
      <c r="O14" s="1"/>
      <c r="P14" s="1"/>
    </row>
    <row r="15" spans="2:16" ht="18" customHeight="1" x14ac:dyDescent="0.2">
      <c r="B15" s="28" t="s">
        <v>26</v>
      </c>
      <c r="C15" s="29"/>
      <c r="D15" s="16"/>
      <c r="E15" s="15" t="s">
        <v>7</v>
      </c>
      <c r="F15" s="1"/>
      <c r="J15" s="1"/>
      <c r="K15" s="1"/>
      <c r="L15" s="1"/>
      <c r="M15" s="1"/>
      <c r="N15" s="1"/>
      <c r="O15" s="1"/>
      <c r="P15" s="1"/>
    </row>
    <row r="16" spans="2:16" ht="18" customHeight="1" x14ac:dyDescent="0.2">
      <c r="B16" s="2" t="s">
        <v>27</v>
      </c>
      <c r="C16" s="9"/>
      <c r="D16" s="9"/>
      <c r="E16" s="9"/>
      <c r="F16" s="9"/>
      <c r="G16" s="2"/>
      <c r="H16" s="2"/>
      <c r="I16" s="2"/>
      <c r="J16" s="2"/>
      <c r="K16" s="2"/>
      <c r="L16" s="2"/>
      <c r="M16" s="2"/>
      <c r="N16" s="2"/>
      <c r="O16" s="2"/>
      <c r="P16" s="2"/>
    </row>
    <row r="17" spans="2:16" ht="25.5" customHeight="1" x14ac:dyDescent="0.2">
      <c r="B17" s="3" t="s">
        <v>16</v>
      </c>
      <c r="C17" s="3" t="s">
        <v>10</v>
      </c>
      <c r="D17" s="3" t="s">
        <v>11</v>
      </c>
      <c r="E17" s="3" t="s">
        <v>12</v>
      </c>
      <c r="F17" s="3" t="s">
        <v>13</v>
      </c>
      <c r="G17" s="3" t="s">
        <v>22</v>
      </c>
      <c r="H17" s="73" t="s">
        <v>15</v>
      </c>
      <c r="I17" s="79"/>
      <c r="J17" s="73" t="s">
        <v>39</v>
      </c>
      <c r="K17" s="80"/>
      <c r="L17" s="80"/>
      <c r="M17" s="80"/>
      <c r="N17" s="80"/>
      <c r="O17" s="80"/>
      <c r="P17" s="81"/>
    </row>
    <row r="18" spans="2:16" ht="25" customHeight="1" x14ac:dyDescent="0.2">
      <c r="B18" s="3" t="s">
        <v>9</v>
      </c>
      <c r="C18" s="14" t="s">
        <v>14</v>
      </c>
      <c r="D18" s="4" t="s">
        <v>42</v>
      </c>
      <c r="E18" s="4" t="s">
        <v>43</v>
      </c>
      <c r="F18" s="4" t="s">
        <v>45</v>
      </c>
      <c r="G18" s="4" t="s">
        <v>44</v>
      </c>
      <c r="H18" s="82" t="s">
        <v>17</v>
      </c>
      <c r="I18" s="82"/>
      <c r="J18" s="83" t="s">
        <v>46</v>
      </c>
      <c r="K18" s="84"/>
      <c r="L18" s="84"/>
      <c r="M18" s="84"/>
      <c r="N18" s="84"/>
      <c r="O18" s="84"/>
      <c r="P18" s="85"/>
    </row>
    <row r="19" spans="2:16" s="6" customFormat="1" ht="25" customHeight="1" x14ac:dyDescent="0.2">
      <c r="B19" s="5">
        <v>1</v>
      </c>
      <c r="C19" s="7"/>
      <c r="D19" s="7"/>
      <c r="E19" s="7"/>
      <c r="F19" s="7"/>
      <c r="G19" s="31"/>
      <c r="H19" s="86"/>
      <c r="I19" s="86"/>
      <c r="J19" s="87"/>
      <c r="K19" s="88"/>
      <c r="L19" s="88"/>
      <c r="M19" s="88"/>
      <c r="N19" s="88"/>
      <c r="O19" s="88"/>
      <c r="P19" s="89"/>
    </row>
    <row r="20" spans="2:16" s="6" customFormat="1" ht="25" customHeight="1" x14ac:dyDescent="0.2">
      <c r="B20" s="7">
        <v>2</v>
      </c>
      <c r="C20" s="7"/>
      <c r="D20" s="13"/>
      <c r="E20" s="7"/>
      <c r="F20" s="7"/>
      <c r="G20" s="32"/>
      <c r="H20" s="90"/>
      <c r="I20" s="90"/>
      <c r="J20" s="91"/>
      <c r="K20" s="92"/>
      <c r="L20" s="92"/>
      <c r="M20" s="92"/>
      <c r="N20" s="92"/>
      <c r="O20" s="92"/>
      <c r="P20" s="93"/>
    </row>
    <row r="21" spans="2:16" s="6" customFormat="1" ht="25" customHeight="1" x14ac:dyDescent="0.2">
      <c r="B21" s="5">
        <v>3</v>
      </c>
      <c r="C21" s="7"/>
      <c r="D21" s="7"/>
      <c r="E21" s="7"/>
      <c r="F21" s="7"/>
      <c r="G21" s="33"/>
      <c r="H21" s="86"/>
      <c r="I21" s="86"/>
      <c r="J21" s="87"/>
      <c r="K21" s="88"/>
      <c r="L21" s="88"/>
      <c r="M21" s="88"/>
      <c r="N21" s="88"/>
      <c r="O21" s="88"/>
      <c r="P21" s="89"/>
    </row>
    <row r="22" spans="2:16" s="6" customFormat="1" ht="25" customHeight="1" x14ac:dyDescent="0.2">
      <c r="B22" s="7">
        <v>4</v>
      </c>
      <c r="C22" s="7"/>
      <c r="D22" s="7"/>
      <c r="E22" s="7"/>
      <c r="F22" s="7"/>
      <c r="G22" s="31"/>
      <c r="H22" s="90"/>
      <c r="I22" s="90"/>
      <c r="J22" s="94"/>
      <c r="K22" s="95"/>
      <c r="L22" s="95"/>
      <c r="M22" s="95"/>
      <c r="N22" s="95"/>
      <c r="O22" s="95"/>
      <c r="P22" s="96"/>
    </row>
    <row r="23" spans="2:16" s="6" customFormat="1" ht="25" customHeight="1" x14ac:dyDescent="0.2">
      <c r="B23" s="5">
        <v>5</v>
      </c>
      <c r="C23" s="7"/>
      <c r="D23" s="7"/>
      <c r="E23" s="7"/>
      <c r="F23" s="7"/>
      <c r="G23" s="31"/>
      <c r="H23" s="90"/>
      <c r="I23" s="90"/>
      <c r="J23" s="94"/>
      <c r="K23" s="95"/>
      <c r="L23" s="95"/>
      <c r="M23" s="95"/>
      <c r="N23" s="95"/>
      <c r="O23" s="95"/>
      <c r="P23" s="96"/>
    </row>
    <row r="24" spans="2:16" s="6" customFormat="1" ht="25" customHeight="1" x14ac:dyDescent="0.2">
      <c r="B24" s="7">
        <v>6</v>
      </c>
      <c r="C24" s="7"/>
      <c r="D24" s="7"/>
      <c r="E24" s="7"/>
      <c r="F24" s="7"/>
      <c r="G24" s="31"/>
      <c r="H24" s="90"/>
      <c r="I24" s="90"/>
      <c r="J24" s="94"/>
      <c r="K24" s="95"/>
      <c r="L24" s="95"/>
      <c r="M24" s="95"/>
      <c r="N24" s="95"/>
      <c r="O24" s="95"/>
      <c r="P24" s="96"/>
    </row>
    <row r="25" spans="2:16" s="6" customFormat="1" ht="25" customHeight="1" x14ac:dyDescent="0.2">
      <c r="B25" s="5">
        <v>7</v>
      </c>
      <c r="C25" s="7"/>
      <c r="D25" s="7"/>
      <c r="E25" s="7"/>
      <c r="F25" s="7"/>
      <c r="G25" s="31"/>
      <c r="H25" s="90"/>
      <c r="I25" s="90"/>
      <c r="J25" s="94"/>
      <c r="K25" s="95"/>
      <c r="L25" s="95"/>
      <c r="M25" s="95"/>
      <c r="N25" s="95"/>
      <c r="O25" s="95"/>
      <c r="P25" s="96"/>
    </row>
    <row r="26" spans="2:16" s="6" customFormat="1" ht="25" customHeight="1" x14ac:dyDescent="0.2">
      <c r="B26" s="7">
        <v>8</v>
      </c>
      <c r="C26" s="14"/>
      <c r="D26" s="14"/>
      <c r="E26" s="14"/>
      <c r="F26" s="14"/>
      <c r="G26" s="34"/>
      <c r="H26" s="97"/>
      <c r="I26" s="97"/>
      <c r="J26" s="94"/>
      <c r="K26" s="98"/>
      <c r="L26" s="98"/>
      <c r="M26" s="98"/>
      <c r="N26" s="98"/>
      <c r="O26" s="98"/>
      <c r="P26" s="99"/>
    </row>
    <row r="27" spans="2:16" s="6" customFormat="1" ht="25" customHeight="1" x14ac:dyDescent="0.2">
      <c r="B27" s="5">
        <v>9</v>
      </c>
      <c r="C27" s="7"/>
      <c r="D27" s="7"/>
      <c r="E27" s="7"/>
      <c r="F27" s="7"/>
      <c r="G27" s="31"/>
      <c r="H27" s="86"/>
      <c r="I27" s="86"/>
      <c r="J27" s="87"/>
      <c r="K27" s="88"/>
      <c r="L27" s="88"/>
      <c r="M27" s="88"/>
      <c r="N27" s="88"/>
      <c r="O27" s="88"/>
      <c r="P27" s="89"/>
    </row>
    <row r="28" spans="2:16" s="6" customFormat="1" ht="25" customHeight="1" x14ac:dyDescent="0.2">
      <c r="B28" s="7">
        <v>10</v>
      </c>
      <c r="C28" s="7"/>
      <c r="D28" s="7"/>
      <c r="E28" s="7"/>
      <c r="F28" s="7"/>
      <c r="G28" s="33"/>
      <c r="H28" s="86"/>
      <c r="I28" s="86"/>
      <c r="J28" s="87"/>
      <c r="K28" s="88"/>
      <c r="L28" s="88"/>
      <c r="M28" s="88"/>
      <c r="N28" s="88"/>
      <c r="O28" s="88"/>
      <c r="P28" s="89"/>
    </row>
    <row r="29" spans="2:16" ht="18" customHeight="1" x14ac:dyDescent="0.2">
      <c r="B29" s="11" t="s">
        <v>28</v>
      </c>
      <c r="C29" s="12"/>
      <c r="D29" s="9"/>
      <c r="E29" s="9"/>
      <c r="F29" s="9"/>
      <c r="G29" s="2"/>
      <c r="H29" s="2"/>
      <c r="I29" s="2"/>
      <c r="J29" s="2"/>
      <c r="K29" s="2"/>
      <c r="L29" s="2"/>
      <c r="M29" s="2"/>
      <c r="N29" s="2"/>
      <c r="O29" s="2"/>
      <c r="P29" s="2"/>
    </row>
    <row r="30" spans="2:16" ht="13.5" customHeight="1" x14ac:dyDescent="0.2">
      <c r="B30" s="36"/>
    </row>
    <row r="31" spans="2:16" ht="18" customHeight="1" x14ac:dyDescent="0.2"/>
  </sheetData>
  <sheetProtection insertRows="0" deleteRows="0" selectLockedCells="1"/>
  <mergeCells count="39">
    <mergeCell ref="D9:E9"/>
    <mergeCell ref="F9:P9"/>
    <mergeCell ref="C3:O3"/>
    <mergeCell ref="D7:E7"/>
    <mergeCell ref="F7:P7"/>
    <mergeCell ref="D8:E8"/>
    <mergeCell ref="F8:P8"/>
    <mergeCell ref="D10:E10"/>
    <mergeCell ref="F10:P10"/>
    <mergeCell ref="D11:E11"/>
    <mergeCell ref="F11:P11"/>
    <mergeCell ref="D12:E12"/>
    <mergeCell ref="F12:P12"/>
    <mergeCell ref="D13:E13"/>
    <mergeCell ref="F13:P13"/>
    <mergeCell ref="H17:I17"/>
    <mergeCell ref="J17:P17"/>
    <mergeCell ref="H18:I18"/>
    <mergeCell ref="J18:P18"/>
    <mergeCell ref="H19:I19"/>
    <mergeCell ref="J19:P19"/>
    <mergeCell ref="H20:I20"/>
    <mergeCell ref="J20:P20"/>
    <mergeCell ref="H21:I21"/>
    <mergeCell ref="J21:P21"/>
    <mergeCell ref="H22:I22"/>
    <mergeCell ref="J22:P22"/>
    <mergeCell ref="H23:I23"/>
    <mergeCell ref="J23:P23"/>
    <mergeCell ref="H24:I24"/>
    <mergeCell ref="J24:P24"/>
    <mergeCell ref="H28:I28"/>
    <mergeCell ref="J28:P28"/>
    <mergeCell ref="H25:I25"/>
    <mergeCell ref="J25:P25"/>
    <mergeCell ref="H26:I26"/>
    <mergeCell ref="J26:P26"/>
    <mergeCell ref="H27:I27"/>
    <mergeCell ref="J27:P27"/>
  </mergeCells>
  <phoneticPr fontId="4"/>
  <printOptions horizontalCentered="1"/>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40"/>
  <sheetViews>
    <sheetView showGridLines="0" view="pageBreakPreview" zoomScaleNormal="100" zoomScaleSheetLayoutView="100" workbookViewId="0">
      <selection activeCell="J10" sqref="J10"/>
    </sheetView>
  </sheetViews>
  <sheetFormatPr defaultColWidth="10.6328125" defaultRowHeight="12" x14ac:dyDescent="0.2"/>
  <cols>
    <col min="1" max="1" width="2.6328125" style="384" customWidth="1"/>
    <col min="2" max="2" width="3.6328125" style="384" customWidth="1"/>
    <col min="3" max="3" width="41.90625" style="384" customWidth="1"/>
    <col min="4" max="4" width="38.1796875" style="384" customWidth="1"/>
    <col min="5" max="5" width="22.08984375" style="384" customWidth="1"/>
    <col min="6" max="6" width="22.1796875" style="384" customWidth="1"/>
    <col min="7" max="7" width="2.453125" style="384" customWidth="1"/>
    <col min="8" max="11" width="16.1796875" style="384" customWidth="1"/>
    <col min="12" max="16384" width="10.6328125" style="384"/>
  </cols>
  <sheetData>
    <row r="1" spans="1:14" s="385" customFormat="1" ht="19" customHeight="1" thickBot="1" x14ac:dyDescent="0.25">
      <c r="B1" s="386" t="s">
        <v>267</v>
      </c>
      <c r="C1" s="386"/>
      <c r="D1" s="386"/>
      <c r="E1" s="386"/>
      <c r="F1" s="386"/>
      <c r="G1" s="387"/>
      <c r="H1" s="388"/>
      <c r="I1" s="388"/>
      <c r="J1" s="388"/>
      <c r="K1" s="388"/>
    </row>
    <row r="2" spans="1:14" s="385" customFormat="1" ht="24" customHeight="1" thickBot="1" x14ac:dyDescent="0.25">
      <c r="B2" s="389"/>
      <c r="C2" s="388"/>
      <c r="D2" s="388"/>
      <c r="E2" s="390" t="s">
        <v>121</v>
      </c>
      <c r="F2" s="391">
        <f>'様式Ⅴ-1'!G2</f>
        <v>0</v>
      </c>
      <c r="G2" s="388"/>
      <c r="H2" s="388"/>
    </row>
    <row r="3" spans="1:14" s="385" customFormat="1" ht="24" customHeight="1" x14ac:dyDescent="0.2">
      <c r="B3" s="392" t="s">
        <v>268</v>
      </c>
      <c r="C3" s="433"/>
      <c r="D3" s="433"/>
      <c r="E3" s="433"/>
      <c r="F3" s="433"/>
      <c r="G3" s="434"/>
      <c r="H3" s="352"/>
      <c r="I3" s="352"/>
      <c r="J3" s="352"/>
      <c r="K3" s="352"/>
      <c r="L3" s="395"/>
      <c r="M3" s="395"/>
      <c r="N3" s="395"/>
    </row>
    <row r="4" spans="1:14" s="385" customFormat="1" ht="20.25" customHeight="1" x14ac:dyDescent="0.2">
      <c r="A4" s="394"/>
      <c r="B4" s="434"/>
      <c r="C4" s="434"/>
      <c r="D4" s="434"/>
      <c r="E4" s="434"/>
      <c r="F4" s="434"/>
      <c r="G4" s="434"/>
      <c r="H4" s="352"/>
      <c r="I4" s="352"/>
      <c r="J4" s="352"/>
      <c r="K4" s="352"/>
      <c r="L4" s="395"/>
      <c r="M4" s="395"/>
      <c r="N4" s="395"/>
    </row>
    <row r="5" spans="1:14" s="387" customFormat="1" ht="23.25" customHeight="1" thickBot="1" x14ac:dyDescent="0.25">
      <c r="A5" s="185"/>
      <c r="B5" s="435" t="s">
        <v>269</v>
      </c>
      <c r="C5" s="185"/>
      <c r="D5" s="185"/>
      <c r="E5" s="436"/>
      <c r="F5" s="436"/>
    </row>
    <row r="6" spans="1:14" s="387" customFormat="1" ht="15" customHeight="1" x14ac:dyDescent="0.2">
      <c r="A6" s="185"/>
      <c r="B6" s="437" t="s">
        <v>270</v>
      </c>
      <c r="C6" s="438"/>
      <c r="D6" s="439" t="s">
        <v>271</v>
      </c>
      <c r="E6" s="440" t="s">
        <v>272</v>
      </c>
      <c r="F6" s="441"/>
    </row>
    <row r="7" spans="1:14" s="387" customFormat="1" ht="15" customHeight="1" thickBot="1" x14ac:dyDescent="0.25">
      <c r="A7" s="185"/>
      <c r="B7" s="442"/>
      <c r="C7" s="443"/>
      <c r="D7" s="444"/>
      <c r="E7" s="445" t="s">
        <v>273</v>
      </c>
      <c r="F7" s="446" t="s">
        <v>274</v>
      </c>
    </row>
    <row r="8" spans="1:14" s="387" customFormat="1" ht="25" customHeight="1" thickTop="1" x14ac:dyDescent="0.2">
      <c r="A8" s="185"/>
      <c r="B8" s="447"/>
      <c r="C8" s="448"/>
      <c r="D8" s="449"/>
      <c r="E8" s="450"/>
      <c r="F8" s="451">
        <f>SUM(E8:E10)</f>
        <v>0</v>
      </c>
    </row>
    <row r="9" spans="1:14" s="387" customFormat="1" ht="25" customHeight="1" x14ac:dyDescent="0.2">
      <c r="A9" s="185"/>
      <c r="B9" s="452"/>
      <c r="C9" s="453"/>
      <c r="D9" s="454"/>
      <c r="E9" s="455"/>
      <c r="F9" s="456"/>
    </row>
    <row r="10" spans="1:14" s="387" customFormat="1" ht="25" customHeight="1" thickBot="1" x14ac:dyDescent="0.25">
      <c r="A10" s="185"/>
      <c r="B10" s="457"/>
      <c r="C10" s="458"/>
      <c r="D10" s="459"/>
      <c r="E10" s="460"/>
      <c r="F10" s="461"/>
    </row>
    <row r="11" spans="1:14" s="387" customFormat="1" ht="28" customHeight="1" thickBot="1" x14ac:dyDescent="0.25">
      <c r="A11" s="185"/>
      <c r="B11" s="396" t="s">
        <v>275</v>
      </c>
      <c r="C11" s="185"/>
      <c r="D11" s="185"/>
      <c r="E11" s="436"/>
      <c r="F11" s="436"/>
    </row>
    <row r="12" spans="1:14" s="387" customFormat="1" ht="15" customHeight="1" x14ac:dyDescent="0.2">
      <c r="A12" s="185"/>
      <c r="B12" s="437" t="s">
        <v>270</v>
      </c>
      <c r="C12" s="438"/>
      <c r="D12" s="439" t="s">
        <v>271</v>
      </c>
      <c r="E12" s="440" t="s">
        <v>276</v>
      </c>
      <c r="F12" s="441"/>
    </row>
    <row r="13" spans="1:14" s="387" customFormat="1" ht="15" customHeight="1" thickBot="1" x14ac:dyDescent="0.25">
      <c r="A13" s="185"/>
      <c r="B13" s="442"/>
      <c r="C13" s="443"/>
      <c r="D13" s="444"/>
      <c r="E13" s="445" t="s">
        <v>273</v>
      </c>
      <c r="F13" s="446" t="s">
        <v>274</v>
      </c>
    </row>
    <row r="14" spans="1:14" s="387" customFormat="1" ht="25" customHeight="1" thickTop="1" x14ac:dyDescent="0.2">
      <c r="A14" s="185"/>
      <c r="B14" s="447"/>
      <c r="C14" s="448"/>
      <c r="D14" s="449"/>
      <c r="E14" s="450"/>
      <c r="F14" s="451">
        <f>SUM(E14:E16)</f>
        <v>0</v>
      </c>
    </row>
    <row r="15" spans="1:14" s="387" customFormat="1" ht="25" customHeight="1" x14ac:dyDescent="0.2">
      <c r="A15" s="185"/>
      <c r="B15" s="452"/>
      <c r="C15" s="453"/>
      <c r="D15" s="454"/>
      <c r="E15" s="455"/>
      <c r="F15" s="456"/>
    </row>
    <row r="16" spans="1:14" s="387" customFormat="1" ht="25" customHeight="1" thickBot="1" x14ac:dyDescent="0.25">
      <c r="A16" s="185"/>
      <c r="B16" s="457"/>
      <c r="C16" s="458"/>
      <c r="D16" s="459"/>
      <c r="E16" s="460"/>
      <c r="F16" s="461"/>
    </row>
    <row r="17" spans="1:6" s="387" customFormat="1" ht="28" customHeight="1" thickBot="1" x14ac:dyDescent="0.25">
      <c r="A17" s="185"/>
      <c r="B17" s="396" t="s">
        <v>277</v>
      </c>
      <c r="C17" s="185"/>
      <c r="D17" s="185"/>
      <c r="E17" s="436"/>
      <c r="F17" s="436"/>
    </row>
    <row r="18" spans="1:6" s="387" customFormat="1" ht="15" customHeight="1" x14ac:dyDescent="0.2">
      <c r="A18" s="185"/>
      <c r="B18" s="437" t="s">
        <v>270</v>
      </c>
      <c r="C18" s="438"/>
      <c r="D18" s="439" t="s">
        <v>271</v>
      </c>
      <c r="E18" s="440" t="s">
        <v>278</v>
      </c>
      <c r="F18" s="441"/>
    </row>
    <row r="19" spans="1:6" s="387" customFormat="1" ht="15" customHeight="1" thickBot="1" x14ac:dyDescent="0.25">
      <c r="A19" s="185"/>
      <c r="B19" s="442"/>
      <c r="C19" s="443"/>
      <c r="D19" s="444"/>
      <c r="E19" s="445" t="s">
        <v>273</v>
      </c>
      <c r="F19" s="446" t="s">
        <v>274</v>
      </c>
    </row>
    <row r="20" spans="1:6" s="387" customFormat="1" ht="25" customHeight="1" thickTop="1" x14ac:dyDescent="0.2">
      <c r="A20" s="185"/>
      <c r="B20" s="447"/>
      <c r="C20" s="448"/>
      <c r="D20" s="449"/>
      <c r="E20" s="450"/>
      <c r="F20" s="451">
        <f>SUM(E20:E22)</f>
        <v>0</v>
      </c>
    </row>
    <row r="21" spans="1:6" s="387" customFormat="1" ht="25" customHeight="1" x14ac:dyDescent="0.2">
      <c r="A21" s="185"/>
      <c r="B21" s="452"/>
      <c r="C21" s="453"/>
      <c r="D21" s="454"/>
      <c r="E21" s="455"/>
      <c r="F21" s="456"/>
    </row>
    <row r="22" spans="1:6" s="387" customFormat="1" ht="25" customHeight="1" thickBot="1" x14ac:dyDescent="0.25">
      <c r="A22" s="185"/>
      <c r="B22" s="457"/>
      <c r="C22" s="458"/>
      <c r="D22" s="459"/>
      <c r="E22" s="460"/>
      <c r="F22" s="461"/>
    </row>
    <row r="23" spans="1:6" s="387" customFormat="1" ht="25" customHeight="1" thickBot="1" x14ac:dyDescent="0.25">
      <c r="A23" s="185"/>
      <c r="B23" s="396" t="s">
        <v>279</v>
      </c>
      <c r="C23" s="185"/>
      <c r="D23" s="185"/>
      <c r="E23" s="436"/>
      <c r="F23" s="436"/>
    </row>
    <row r="24" spans="1:6" s="387" customFormat="1" ht="25" customHeight="1" x14ac:dyDescent="0.2">
      <c r="A24" s="185"/>
      <c r="B24" s="437" t="s">
        <v>270</v>
      </c>
      <c r="C24" s="438"/>
      <c r="D24" s="439" t="s">
        <v>271</v>
      </c>
      <c r="E24" s="440" t="s">
        <v>280</v>
      </c>
      <c r="F24" s="441"/>
    </row>
    <row r="25" spans="1:6" s="387" customFormat="1" ht="25" customHeight="1" thickBot="1" x14ac:dyDescent="0.25">
      <c r="A25" s="185"/>
      <c r="B25" s="442"/>
      <c r="C25" s="443"/>
      <c r="D25" s="444"/>
      <c r="E25" s="445" t="s">
        <v>273</v>
      </c>
      <c r="F25" s="446" t="s">
        <v>274</v>
      </c>
    </row>
    <row r="26" spans="1:6" s="387" customFormat="1" ht="25" customHeight="1" thickTop="1" x14ac:dyDescent="0.2">
      <c r="A26" s="185"/>
      <c r="B26" s="447"/>
      <c r="C26" s="448"/>
      <c r="D26" s="449"/>
      <c r="E26" s="450"/>
      <c r="F26" s="451">
        <f>SUM(E26:E28)</f>
        <v>0</v>
      </c>
    </row>
    <row r="27" spans="1:6" s="387" customFormat="1" ht="25" customHeight="1" x14ac:dyDescent="0.2">
      <c r="A27" s="185"/>
      <c r="B27" s="452"/>
      <c r="C27" s="453"/>
      <c r="D27" s="454"/>
      <c r="E27" s="455"/>
      <c r="F27" s="456"/>
    </row>
    <row r="28" spans="1:6" s="387" customFormat="1" ht="25" customHeight="1" thickBot="1" x14ac:dyDescent="0.25">
      <c r="A28" s="185"/>
      <c r="B28" s="457"/>
      <c r="C28" s="458"/>
      <c r="D28" s="459"/>
      <c r="E28" s="460"/>
      <c r="F28" s="461"/>
    </row>
    <row r="29" spans="1:6" ht="5.25" customHeight="1" thickBot="1" x14ac:dyDescent="0.25"/>
    <row r="30" spans="1:6" ht="32.25" customHeight="1" thickBot="1" x14ac:dyDescent="0.25">
      <c r="E30" s="427" t="s">
        <v>281</v>
      </c>
      <c r="F30" s="462">
        <f>SUM(F8,F20,F14,F26)</f>
        <v>0</v>
      </c>
    </row>
    <row r="31" spans="1:6" s="150" customFormat="1" ht="13" x14ac:dyDescent="0.2">
      <c r="B31" s="197" t="s">
        <v>138</v>
      </c>
      <c r="C31" s="196" t="s">
        <v>282</v>
      </c>
      <c r="D31" s="195"/>
    </row>
    <row r="32" spans="1:6" ht="15" customHeight="1" x14ac:dyDescent="0.2">
      <c r="B32" s="428" t="s">
        <v>138</v>
      </c>
      <c r="C32" s="383" t="s">
        <v>263</v>
      </c>
      <c r="D32" s="383"/>
    </row>
    <row r="33" spans="2:6" ht="15" customHeight="1" x14ac:dyDescent="0.2">
      <c r="B33" s="428" t="s">
        <v>138</v>
      </c>
      <c r="C33" s="429" t="s">
        <v>140</v>
      </c>
      <c r="D33" s="196"/>
    </row>
    <row r="34" spans="2:6" ht="15" customHeight="1" x14ac:dyDescent="0.2">
      <c r="B34" s="428" t="s">
        <v>138</v>
      </c>
      <c r="C34" s="384" t="s">
        <v>264</v>
      </c>
    </row>
    <row r="35" spans="2:6" ht="15" customHeight="1" x14ac:dyDescent="0.2">
      <c r="B35" s="428" t="s">
        <v>138</v>
      </c>
      <c r="C35" s="430" t="s">
        <v>265</v>
      </c>
      <c r="D35" s="430"/>
      <c r="E35" s="430"/>
      <c r="F35" s="430"/>
    </row>
    <row r="36" spans="2:6" ht="15" customHeight="1" x14ac:dyDescent="0.2">
      <c r="B36" s="428"/>
      <c r="C36" s="430"/>
      <c r="D36" s="430"/>
      <c r="E36" s="430"/>
      <c r="F36" s="430"/>
    </row>
    <row r="37" spans="2:6" x14ac:dyDescent="0.2">
      <c r="B37" s="463" t="s">
        <v>138</v>
      </c>
      <c r="C37" s="464" t="s">
        <v>283</v>
      </c>
      <c r="D37" s="464"/>
      <c r="E37" s="464"/>
      <c r="F37" s="464"/>
    </row>
    <row r="38" spans="2:6" x14ac:dyDescent="0.2">
      <c r="B38" s="463" t="s">
        <v>138</v>
      </c>
      <c r="C38" s="464" t="s">
        <v>284</v>
      </c>
      <c r="D38" s="464"/>
      <c r="E38" s="464"/>
      <c r="F38" s="464"/>
    </row>
    <row r="39" spans="2:6" ht="5.25" customHeight="1" x14ac:dyDescent="0.2">
      <c r="B39" s="428"/>
      <c r="C39" s="431"/>
      <c r="D39" s="431"/>
      <c r="E39" s="431"/>
      <c r="F39" s="431"/>
    </row>
    <row r="40" spans="2:6" x14ac:dyDescent="0.2">
      <c r="B40" s="428"/>
      <c r="C40" s="196"/>
    </row>
  </sheetData>
  <mergeCells count="33">
    <mergeCell ref="C35:F36"/>
    <mergeCell ref="C37:F37"/>
    <mergeCell ref="C38:F38"/>
    <mergeCell ref="C39:F39"/>
    <mergeCell ref="B24:C25"/>
    <mergeCell ref="D24:D25"/>
    <mergeCell ref="E24:F24"/>
    <mergeCell ref="B26:C26"/>
    <mergeCell ref="F26:F28"/>
    <mergeCell ref="B27:C27"/>
    <mergeCell ref="B28:C28"/>
    <mergeCell ref="B18:C19"/>
    <mergeCell ref="D18:D19"/>
    <mergeCell ref="E18:F18"/>
    <mergeCell ref="B20:C20"/>
    <mergeCell ref="F20:F22"/>
    <mergeCell ref="B21:C21"/>
    <mergeCell ref="B22:C22"/>
    <mergeCell ref="B12:C13"/>
    <mergeCell ref="D12:D13"/>
    <mergeCell ref="E12:F12"/>
    <mergeCell ref="B14:C14"/>
    <mergeCell ref="F14:F16"/>
    <mergeCell ref="B15:C15"/>
    <mergeCell ref="B16:C16"/>
    <mergeCell ref="B1:F1"/>
    <mergeCell ref="B6:C7"/>
    <mergeCell ref="D6:D7"/>
    <mergeCell ref="E6:F6"/>
    <mergeCell ref="B8:C8"/>
    <mergeCell ref="F8:F10"/>
    <mergeCell ref="B9:C9"/>
    <mergeCell ref="B10:C10"/>
  </mergeCells>
  <phoneticPr fontId="4"/>
  <printOptions horizontalCentered="1"/>
  <pageMargins left="0.78740157480314965" right="0.78740157480314965" top="1.299212598425197" bottom="0.51181102362204722" header="0.51181102362204722" footer="0.51181102362204722"/>
  <pageSetup paperSize="9" scale="68" orientation="portrait" r:id="rId1"/>
  <headerFooter alignWithMargins="0">
    <oddFooter xml:space="preserve">&amp;C
</oddFooter>
  </headerFooter>
  <colBreaks count="1" manualBreakCount="1">
    <brk id="6" max="3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78"/>
  <sheetViews>
    <sheetView view="pageBreakPreview" zoomScaleNormal="100" zoomScaleSheetLayoutView="100" workbookViewId="0">
      <selection activeCell="J10" sqref="J10"/>
    </sheetView>
  </sheetViews>
  <sheetFormatPr defaultColWidth="10.90625" defaultRowHeight="12" x14ac:dyDescent="0.2"/>
  <cols>
    <col min="1" max="1" width="12.6328125" style="469" customWidth="1"/>
    <col min="2" max="2" width="30.54296875" style="469" customWidth="1"/>
    <col min="3" max="4" width="12.6328125" style="469" customWidth="1"/>
    <col min="5" max="5" width="27.7265625" style="469" customWidth="1"/>
    <col min="6" max="16384" width="10.90625" style="469"/>
  </cols>
  <sheetData>
    <row r="1" spans="1:10" s="466" customFormat="1" ht="19" customHeight="1" thickBot="1" x14ac:dyDescent="0.25">
      <c r="A1" s="465" t="s">
        <v>285</v>
      </c>
      <c r="B1" s="465"/>
      <c r="C1" s="465"/>
      <c r="D1" s="465"/>
      <c r="E1" s="465"/>
      <c r="F1" s="382"/>
      <c r="G1" s="383"/>
      <c r="H1" s="383"/>
      <c r="I1" s="383"/>
      <c r="J1" s="383"/>
    </row>
    <row r="2" spans="1:10" s="385" customFormat="1" ht="24" customHeight="1" thickBot="1" x14ac:dyDescent="0.25">
      <c r="B2" s="389"/>
      <c r="C2" s="388"/>
      <c r="D2" s="390" t="s">
        <v>121</v>
      </c>
      <c r="E2" s="391">
        <f>'様式Ⅴ-1'!G2</f>
        <v>0</v>
      </c>
      <c r="G2" s="388"/>
      <c r="H2" s="388"/>
    </row>
    <row r="3" spans="1:10" s="385" customFormat="1" ht="13" x14ac:dyDescent="0.2">
      <c r="B3" s="389"/>
      <c r="C3" s="388"/>
      <c r="D3" s="467"/>
      <c r="E3" s="185"/>
      <c r="G3" s="388"/>
      <c r="H3" s="388"/>
    </row>
    <row r="4" spans="1:10" x14ac:dyDescent="0.2">
      <c r="A4" s="468" t="s">
        <v>286</v>
      </c>
      <c r="B4" s="468"/>
      <c r="C4" s="468"/>
      <c r="D4" s="468"/>
      <c r="E4" s="468"/>
    </row>
    <row r="5" spans="1:10" ht="12" customHeight="1" x14ac:dyDescent="0.2">
      <c r="A5" s="470"/>
      <c r="B5" s="470"/>
      <c r="C5" s="470"/>
      <c r="D5" s="470"/>
      <c r="E5" s="470"/>
    </row>
    <row r="6" spans="1:10" ht="20.149999999999999" customHeight="1" x14ac:dyDescent="0.2">
      <c r="A6" s="470"/>
      <c r="B6" s="470"/>
      <c r="C6" s="470"/>
      <c r="D6" s="470"/>
      <c r="E6" s="471" t="s">
        <v>287</v>
      </c>
    </row>
    <row r="7" spans="1:10" ht="22" customHeight="1" x14ac:dyDescent="0.2">
      <c r="A7" s="472" t="s">
        <v>288</v>
      </c>
      <c r="B7" s="472" t="s">
        <v>289</v>
      </c>
      <c r="C7" s="472" t="s">
        <v>290</v>
      </c>
      <c r="D7" s="473" t="s">
        <v>291</v>
      </c>
      <c r="E7" s="472" t="s">
        <v>292</v>
      </c>
    </row>
    <row r="8" spans="1:10" ht="22" customHeight="1" x14ac:dyDescent="0.2">
      <c r="A8" s="474" t="s">
        <v>293</v>
      </c>
      <c r="B8" s="475"/>
      <c r="C8" s="475"/>
      <c r="D8" s="475"/>
      <c r="E8" s="476"/>
    </row>
    <row r="9" spans="1:10" ht="22" customHeight="1" x14ac:dyDescent="0.2">
      <c r="A9" s="477"/>
      <c r="B9" s="478"/>
      <c r="C9" s="478"/>
      <c r="D9" s="478"/>
      <c r="E9" s="479"/>
    </row>
    <row r="10" spans="1:10" ht="22" customHeight="1" x14ac:dyDescent="0.2">
      <c r="A10" s="477"/>
      <c r="B10" s="478"/>
      <c r="C10" s="478"/>
      <c r="D10" s="478"/>
      <c r="E10" s="479"/>
    </row>
    <row r="11" spans="1:10" ht="22" customHeight="1" x14ac:dyDescent="0.2">
      <c r="A11" s="477"/>
      <c r="B11" s="478"/>
      <c r="C11" s="478"/>
      <c r="D11" s="478"/>
      <c r="E11" s="479"/>
    </row>
    <row r="12" spans="1:10" ht="22" customHeight="1" x14ac:dyDescent="0.2">
      <c r="A12" s="477"/>
      <c r="B12" s="478"/>
      <c r="C12" s="478"/>
      <c r="D12" s="478"/>
      <c r="E12" s="479"/>
    </row>
    <row r="13" spans="1:10" ht="22" customHeight="1" x14ac:dyDescent="0.2">
      <c r="A13" s="477"/>
      <c r="B13" s="478"/>
      <c r="C13" s="478"/>
      <c r="D13" s="478"/>
      <c r="E13" s="479"/>
    </row>
    <row r="14" spans="1:10" ht="22" customHeight="1" x14ac:dyDescent="0.2">
      <c r="A14" s="477"/>
      <c r="B14" s="480"/>
      <c r="C14" s="480"/>
      <c r="D14" s="480"/>
      <c r="E14" s="479"/>
    </row>
    <row r="15" spans="1:10" ht="22" customHeight="1" x14ac:dyDescent="0.2">
      <c r="A15" s="477"/>
      <c r="B15" s="480"/>
      <c r="C15" s="480"/>
      <c r="D15" s="478"/>
      <c r="E15" s="479"/>
    </row>
    <row r="16" spans="1:10" ht="22" customHeight="1" x14ac:dyDescent="0.2">
      <c r="A16" s="477"/>
      <c r="B16" s="480"/>
      <c r="C16" s="480"/>
      <c r="D16" s="478"/>
      <c r="E16" s="479"/>
    </row>
    <row r="17" spans="1:5" ht="22" customHeight="1" x14ac:dyDescent="0.2">
      <c r="A17" s="477"/>
      <c r="B17" s="480"/>
      <c r="C17" s="480"/>
      <c r="D17" s="478"/>
      <c r="E17" s="479"/>
    </row>
    <row r="18" spans="1:5" ht="22" customHeight="1" x14ac:dyDescent="0.2">
      <c r="A18" s="477"/>
      <c r="B18" s="480"/>
      <c r="C18" s="480"/>
      <c r="D18" s="478"/>
      <c r="E18" s="479"/>
    </row>
    <row r="19" spans="1:5" ht="22" customHeight="1" x14ac:dyDescent="0.2">
      <c r="A19" s="477"/>
      <c r="B19" s="480"/>
      <c r="C19" s="480"/>
      <c r="D19" s="478"/>
      <c r="E19" s="479"/>
    </row>
    <row r="20" spans="1:5" ht="22" customHeight="1" x14ac:dyDescent="0.2">
      <c r="A20" s="477"/>
      <c r="B20" s="480"/>
      <c r="C20" s="480"/>
      <c r="D20" s="478"/>
      <c r="E20" s="479"/>
    </row>
    <row r="21" spans="1:5" ht="22" customHeight="1" x14ac:dyDescent="0.2">
      <c r="A21" s="477"/>
      <c r="B21" s="480"/>
      <c r="C21" s="480"/>
      <c r="D21" s="478"/>
      <c r="E21" s="479"/>
    </row>
    <row r="22" spans="1:5" ht="22" customHeight="1" x14ac:dyDescent="0.2">
      <c r="A22" s="477"/>
      <c r="B22" s="480"/>
      <c r="C22" s="480"/>
      <c r="D22" s="478"/>
      <c r="E22" s="479"/>
    </row>
    <row r="23" spans="1:5" ht="22" customHeight="1" x14ac:dyDescent="0.2">
      <c r="A23" s="481"/>
      <c r="B23" s="482"/>
      <c r="C23" s="482"/>
      <c r="D23" s="482"/>
      <c r="E23" s="483"/>
    </row>
    <row r="24" spans="1:5" ht="22" customHeight="1" x14ac:dyDescent="0.2">
      <c r="A24" s="472" t="s">
        <v>288</v>
      </c>
      <c r="B24" s="472" t="s">
        <v>289</v>
      </c>
      <c r="C24" s="472" t="s">
        <v>294</v>
      </c>
      <c r="D24" s="473" t="s">
        <v>295</v>
      </c>
      <c r="E24" s="472" t="s">
        <v>296</v>
      </c>
    </row>
    <row r="25" spans="1:5" ht="22" customHeight="1" x14ac:dyDescent="0.2">
      <c r="A25" s="474" t="s">
        <v>297</v>
      </c>
      <c r="B25" s="475"/>
      <c r="C25" s="475"/>
      <c r="D25" s="475"/>
      <c r="E25" s="484"/>
    </row>
    <row r="26" spans="1:5" ht="22" customHeight="1" x14ac:dyDescent="0.2">
      <c r="A26" s="477"/>
      <c r="B26" s="478"/>
      <c r="C26" s="478"/>
      <c r="D26" s="478"/>
      <c r="E26" s="485"/>
    </row>
    <row r="27" spans="1:5" ht="22" customHeight="1" x14ac:dyDescent="0.2">
      <c r="A27" s="477"/>
      <c r="B27" s="478"/>
      <c r="C27" s="478"/>
      <c r="D27" s="478"/>
      <c r="E27" s="485"/>
    </row>
    <row r="28" spans="1:5" ht="22" customHeight="1" x14ac:dyDescent="0.2">
      <c r="A28" s="477"/>
      <c r="B28" s="478"/>
      <c r="C28" s="478"/>
      <c r="D28" s="478"/>
      <c r="E28" s="485"/>
    </row>
    <row r="29" spans="1:5" ht="22" customHeight="1" x14ac:dyDescent="0.2">
      <c r="A29" s="477"/>
      <c r="B29" s="478"/>
      <c r="C29" s="478"/>
      <c r="D29" s="478"/>
      <c r="E29" s="485"/>
    </row>
    <row r="30" spans="1:5" ht="22" customHeight="1" x14ac:dyDescent="0.2">
      <c r="A30" s="477"/>
      <c r="B30" s="478"/>
      <c r="C30" s="478"/>
      <c r="D30" s="478"/>
      <c r="E30" s="485"/>
    </row>
    <row r="31" spans="1:5" ht="22" customHeight="1" x14ac:dyDescent="0.2">
      <c r="A31" s="477"/>
      <c r="B31" s="478"/>
      <c r="C31" s="478"/>
      <c r="D31" s="478"/>
      <c r="E31" s="485"/>
    </row>
    <row r="32" spans="1:5" ht="22" customHeight="1" x14ac:dyDescent="0.2">
      <c r="A32" s="477"/>
      <c r="B32" s="478"/>
      <c r="C32" s="478"/>
      <c r="D32" s="478"/>
      <c r="E32" s="485"/>
    </row>
    <row r="33" spans="1:5" ht="22" customHeight="1" x14ac:dyDescent="0.2">
      <c r="A33" s="477"/>
      <c r="B33" s="478"/>
      <c r="C33" s="478"/>
      <c r="D33" s="478"/>
      <c r="E33" s="485"/>
    </row>
    <row r="34" spans="1:5" ht="22" customHeight="1" x14ac:dyDescent="0.2">
      <c r="A34" s="477"/>
      <c r="B34" s="478"/>
      <c r="C34" s="478"/>
      <c r="D34" s="478"/>
      <c r="E34" s="485"/>
    </row>
    <row r="35" spans="1:5" ht="22" customHeight="1" x14ac:dyDescent="0.2">
      <c r="A35" s="477"/>
      <c r="B35" s="478"/>
      <c r="C35" s="478"/>
      <c r="D35" s="478"/>
      <c r="E35" s="485"/>
    </row>
    <row r="36" spans="1:5" ht="22" customHeight="1" x14ac:dyDescent="0.2">
      <c r="A36" s="477"/>
      <c r="B36" s="478"/>
      <c r="C36" s="478"/>
      <c r="D36" s="478"/>
      <c r="E36" s="485"/>
    </row>
    <row r="37" spans="1:5" ht="22" customHeight="1" x14ac:dyDescent="0.2">
      <c r="A37" s="477"/>
      <c r="B37" s="478"/>
      <c r="C37" s="478"/>
      <c r="D37" s="478"/>
      <c r="E37" s="485"/>
    </row>
    <row r="38" spans="1:5" ht="22" customHeight="1" x14ac:dyDescent="0.2">
      <c r="A38" s="477"/>
      <c r="B38" s="478"/>
      <c r="C38" s="478"/>
      <c r="D38" s="478"/>
      <c r="E38" s="485"/>
    </row>
    <row r="39" spans="1:5" ht="22" customHeight="1" x14ac:dyDescent="0.2">
      <c r="A39" s="481"/>
      <c r="B39" s="482"/>
      <c r="C39" s="482"/>
      <c r="D39" s="482"/>
      <c r="E39" s="486"/>
    </row>
    <row r="40" spans="1:5" ht="22" customHeight="1" x14ac:dyDescent="0.2">
      <c r="A40" s="474" t="s">
        <v>298</v>
      </c>
      <c r="B40" s="475"/>
      <c r="C40" s="475"/>
      <c r="D40" s="475"/>
      <c r="E40" s="484"/>
    </row>
    <row r="41" spans="1:5" ht="22" customHeight="1" x14ac:dyDescent="0.2">
      <c r="A41" s="477"/>
      <c r="B41" s="478"/>
      <c r="C41" s="478"/>
      <c r="D41" s="478"/>
      <c r="E41" s="485"/>
    </row>
    <row r="42" spans="1:5" ht="22" customHeight="1" x14ac:dyDescent="0.2">
      <c r="A42" s="477"/>
      <c r="B42" s="478"/>
      <c r="C42" s="478"/>
      <c r="D42" s="478"/>
      <c r="E42" s="485"/>
    </row>
    <row r="43" spans="1:5" ht="22" customHeight="1" x14ac:dyDescent="0.2">
      <c r="A43" s="477"/>
      <c r="B43" s="478"/>
      <c r="C43" s="478"/>
      <c r="D43" s="478"/>
      <c r="E43" s="485"/>
    </row>
    <row r="44" spans="1:5" ht="22" customHeight="1" x14ac:dyDescent="0.2">
      <c r="A44" s="477"/>
      <c r="B44" s="478"/>
      <c r="C44" s="478"/>
      <c r="D44" s="478"/>
      <c r="E44" s="485"/>
    </row>
    <row r="45" spans="1:5" ht="22" customHeight="1" x14ac:dyDescent="0.2">
      <c r="A45" s="477"/>
      <c r="B45" s="478"/>
      <c r="C45" s="478"/>
      <c r="D45" s="478"/>
      <c r="E45" s="485"/>
    </row>
    <row r="46" spans="1:5" ht="22" customHeight="1" x14ac:dyDescent="0.2">
      <c r="A46" s="477"/>
      <c r="B46" s="480"/>
      <c r="C46" s="480"/>
      <c r="D46" s="480"/>
      <c r="E46" s="485"/>
    </row>
    <row r="47" spans="1:5" ht="22" customHeight="1" x14ac:dyDescent="0.2">
      <c r="A47" s="477"/>
      <c r="B47" s="480"/>
      <c r="C47" s="480"/>
      <c r="D47" s="478"/>
      <c r="E47" s="485"/>
    </row>
    <row r="48" spans="1:5" ht="22" customHeight="1" x14ac:dyDescent="0.2">
      <c r="A48" s="477"/>
      <c r="B48" s="480"/>
      <c r="C48" s="480"/>
      <c r="D48" s="478"/>
      <c r="E48" s="485"/>
    </row>
    <row r="49" spans="1:5" ht="22" customHeight="1" x14ac:dyDescent="0.2">
      <c r="A49" s="477"/>
      <c r="B49" s="480"/>
      <c r="C49" s="480"/>
      <c r="D49" s="478"/>
      <c r="E49" s="485"/>
    </row>
    <row r="50" spans="1:5" ht="22" customHeight="1" x14ac:dyDescent="0.2">
      <c r="A50" s="477"/>
      <c r="B50" s="480"/>
      <c r="C50" s="480"/>
      <c r="D50" s="478"/>
      <c r="E50" s="485"/>
    </row>
    <row r="51" spans="1:5" ht="22" customHeight="1" x14ac:dyDescent="0.2">
      <c r="A51" s="477"/>
      <c r="B51" s="480"/>
      <c r="C51" s="480"/>
      <c r="D51" s="478"/>
      <c r="E51" s="485"/>
    </row>
    <row r="52" spans="1:5" ht="22" customHeight="1" x14ac:dyDescent="0.2">
      <c r="A52" s="477"/>
      <c r="B52" s="480"/>
      <c r="C52" s="480"/>
      <c r="D52" s="478"/>
      <c r="E52" s="485"/>
    </row>
    <row r="53" spans="1:5" ht="22" customHeight="1" x14ac:dyDescent="0.2">
      <c r="A53" s="477"/>
      <c r="B53" s="480"/>
      <c r="C53" s="480"/>
      <c r="D53" s="478"/>
      <c r="E53" s="485"/>
    </row>
    <row r="54" spans="1:5" ht="22" customHeight="1" x14ac:dyDescent="0.2">
      <c r="A54" s="477"/>
      <c r="B54" s="480"/>
      <c r="C54" s="480"/>
      <c r="D54" s="478"/>
      <c r="E54" s="485"/>
    </row>
    <row r="55" spans="1:5" ht="22" customHeight="1" x14ac:dyDescent="0.2">
      <c r="A55" s="481"/>
      <c r="B55" s="482"/>
      <c r="C55" s="482"/>
      <c r="D55" s="482"/>
      <c r="E55" s="486"/>
    </row>
    <row r="56" spans="1:5" ht="22" customHeight="1" x14ac:dyDescent="0.2">
      <c r="A56" s="474" t="s">
        <v>299</v>
      </c>
      <c r="B56" s="475"/>
      <c r="C56" s="475"/>
      <c r="D56" s="475"/>
      <c r="E56" s="484"/>
    </row>
    <row r="57" spans="1:5" ht="22" customHeight="1" x14ac:dyDescent="0.2">
      <c r="A57" s="477"/>
      <c r="B57" s="478"/>
      <c r="C57" s="478"/>
      <c r="D57" s="478"/>
      <c r="E57" s="485"/>
    </row>
    <row r="58" spans="1:5" ht="22" customHeight="1" x14ac:dyDescent="0.2">
      <c r="A58" s="477"/>
      <c r="B58" s="478"/>
      <c r="C58" s="478"/>
      <c r="D58" s="478"/>
      <c r="E58" s="485"/>
    </row>
    <row r="59" spans="1:5" ht="22" customHeight="1" x14ac:dyDescent="0.2">
      <c r="A59" s="477"/>
      <c r="B59" s="478"/>
      <c r="C59" s="478"/>
      <c r="D59" s="478"/>
      <c r="E59" s="485"/>
    </row>
    <row r="60" spans="1:5" ht="22" customHeight="1" x14ac:dyDescent="0.2">
      <c r="A60" s="477"/>
      <c r="B60" s="478"/>
      <c r="C60" s="478"/>
      <c r="D60" s="478"/>
      <c r="E60" s="485"/>
    </row>
    <row r="61" spans="1:5" ht="22" customHeight="1" x14ac:dyDescent="0.2">
      <c r="A61" s="477"/>
      <c r="B61" s="478"/>
      <c r="C61" s="478"/>
      <c r="D61" s="478"/>
      <c r="E61" s="485"/>
    </row>
    <row r="62" spans="1:5" ht="22" customHeight="1" x14ac:dyDescent="0.2">
      <c r="A62" s="477"/>
      <c r="B62" s="478"/>
      <c r="C62" s="478"/>
      <c r="D62" s="478"/>
      <c r="E62" s="485"/>
    </row>
    <row r="63" spans="1:5" ht="22" customHeight="1" x14ac:dyDescent="0.2">
      <c r="A63" s="477"/>
      <c r="B63" s="478"/>
      <c r="C63" s="478"/>
      <c r="D63" s="478"/>
      <c r="E63" s="485"/>
    </row>
    <row r="64" spans="1:5" ht="22" customHeight="1" x14ac:dyDescent="0.2">
      <c r="A64" s="477"/>
      <c r="B64" s="478"/>
      <c r="C64" s="478"/>
      <c r="D64" s="478"/>
      <c r="E64" s="485"/>
    </row>
    <row r="65" spans="1:5" ht="22" customHeight="1" x14ac:dyDescent="0.2">
      <c r="A65" s="477"/>
      <c r="B65" s="478"/>
      <c r="C65" s="478"/>
      <c r="D65" s="478"/>
      <c r="E65" s="485"/>
    </row>
    <row r="66" spans="1:5" ht="22" customHeight="1" x14ac:dyDescent="0.2">
      <c r="A66" s="477"/>
      <c r="B66" s="478"/>
      <c r="C66" s="478"/>
      <c r="D66" s="478"/>
      <c r="E66" s="485"/>
    </row>
    <row r="67" spans="1:5" ht="22" customHeight="1" x14ac:dyDescent="0.2">
      <c r="A67" s="477"/>
      <c r="B67" s="478"/>
      <c r="C67" s="478"/>
      <c r="D67" s="478"/>
      <c r="E67" s="485"/>
    </row>
    <row r="68" spans="1:5" ht="22" customHeight="1" x14ac:dyDescent="0.2">
      <c r="A68" s="477"/>
      <c r="B68" s="478"/>
      <c r="C68" s="478"/>
      <c r="D68" s="478"/>
      <c r="E68" s="485"/>
    </row>
    <row r="69" spans="1:5" ht="22" customHeight="1" x14ac:dyDescent="0.2">
      <c r="A69" s="477"/>
      <c r="B69" s="478"/>
      <c r="C69" s="478"/>
      <c r="D69" s="478"/>
      <c r="E69" s="485"/>
    </row>
    <row r="70" spans="1:5" ht="22" customHeight="1" x14ac:dyDescent="0.2">
      <c r="A70" s="477"/>
      <c r="B70" s="478"/>
      <c r="C70" s="478"/>
      <c r="D70" s="478"/>
      <c r="E70" s="485"/>
    </row>
    <row r="71" spans="1:5" ht="22" customHeight="1" x14ac:dyDescent="0.2">
      <c r="A71" s="481"/>
      <c r="B71" s="482"/>
      <c r="C71" s="482"/>
      <c r="D71" s="482"/>
      <c r="E71" s="486"/>
    </row>
    <row r="72" spans="1:5" x14ac:dyDescent="0.2">
      <c r="A72" s="487" t="s">
        <v>300</v>
      </c>
      <c r="B72" s="487"/>
      <c r="C72" s="487"/>
      <c r="D72" s="487"/>
      <c r="E72" s="487"/>
    </row>
    <row r="73" spans="1:5" x14ac:dyDescent="0.2">
      <c r="A73" s="487" t="s">
        <v>301</v>
      </c>
      <c r="B73" s="487"/>
      <c r="C73" s="487"/>
      <c r="D73" s="487"/>
      <c r="E73" s="487"/>
    </row>
    <row r="74" spans="1:5" x14ac:dyDescent="0.2">
      <c r="A74" s="488" t="s">
        <v>302</v>
      </c>
      <c r="B74" s="488"/>
      <c r="C74" s="488"/>
      <c r="D74" s="488"/>
      <c r="E74" s="488"/>
    </row>
    <row r="75" spans="1:5" x14ac:dyDescent="0.2">
      <c r="A75" s="487" t="s">
        <v>303</v>
      </c>
      <c r="B75" s="487"/>
      <c r="C75" s="487"/>
      <c r="D75" s="487"/>
      <c r="E75" s="487"/>
    </row>
    <row r="76" spans="1:5" x14ac:dyDescent="0.2">
      <c r="A76" s="487" t="s">
        <v>304</v>
      </c>
      <c r="B76" s="487"/>
      <c r="C76" s="487"/>
      <c r="D76" s="487"/>
      <c r="E76" s="487"/>
    </row>
    <row r="77" spans="1:5" x14ac:dyDescent="0.2">
      <c r="A77" s="487" t="s">
        <v>305</v>
      </c>
      <c r="B77" s="487"/>
      <c r="C77" s="487"/>
      <c r="D77" s="487"/>
      <c r="E77" s="487"/>
    </row>
    <row r="78" spans="1:5" x14ac:dyDescent="0.2">
      <c r="A78" s="469" t="s">
        <v>306</v>
      </c>
    </row>
  </sheetData>
  <mergeCells count="12">
    <mergeCell ref="A72:E72"/>
    <mergeCell ref="A73:E73"/>
    <mergeCell ref="A74:E74"/>
    <mergeCell ref="A75:E75"/>
    <mergeCell ref="A76:E76"/>
    <mergeCell ref="A77:E77"/>
    <mergeCell ref="A1:E1"/>
    <mergeCell ref="A4:E4"/>
    <mergeCell ref="A8:A23"/>
    <mergeCell ref="A25:A39"/>
    <mergeCell ref="A40:A55"/>
    <mergeCell ref="A56:A71"/>
  </mergeCells>
  <phoneticPr fontId="4"/>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39" max="4"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C77"/>
  <sheetViews>
    <sheetView showGridLines="0" view="pageBreakPreview" topLeftCell="A13" zoomScale="80" zoomScaleNormal="50" zoomScaleSheetLayoutView="80" workbookViewId="0">
      <selection activeCell="J10" sqref="J10"/>
    </sheetView>
  </sheetViews>
  <sheetFormatPr defaultColWidth="8.36328125" defaultRowHeight="11" outlineLevelRow="2" x14ac:dyDescent="0.2"/>
  <cols>
    <col min="1" max="1" width="2.36328125" style="385" customWidth="1"/>
    <col min="2" max="2" width="2.6328125" style="385" customWidth="1"/>
    <col min="3" max="3" width="2.36328125" style="385" customWidth="1"/>
    <col min="4" max="4" width="31.26953125" style="385" customWidth="1"/>
    <col min="5" max="5" width="8.6328125" style="385" bestFit="1" customWidth="1"/>
    <col min="6" max="6" width="10.08984375" style="385" customWidth="1"/>
    <col min="7" max="7" width="13.26953125" style="385" bestFit="1" customWidth="1"/>
    <col min="8" max="8" width="13.26953125" style="385" customWidth="1"/>
    <col min="9" max="28" width="10.26953125" style="385" customWidth="1"/>
    <col min="29" max="29" width="14.54296875" style="385" customWidth="1"/>
    <col min="30" max="30" width="2.36328125" style="385" customWidth="1"/>
    <col min="31" max="31" width="10.7265625" style="385" customWidth="1"/>
    <col min="32" max="16384" width="8.36328125" style="385"/>
  </cols>
  <sheetData>
    <row r="1" spans="1:29" ht="19" customHeight="1" thickBot="1" x14ac:dyDescent="0.25">
      <c r="B1" s="386" t="s">
        <v>307</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row>
    <row r="2" spans="1:29" ht="24" customHeight="1" thickBot="1" x14ac:dyDescent="0.25">
      <c r="A2" s="389"/>
      <c r="B2" s="388"/>
      <c r="C2" s="388"/>
      <c r="D2" s="388"/>
      <c r="F2" s="388"/>
      <c r="G2" s="388"/>
      <c r="H2" s="388"/>
      <c r="I2" s="388"/>
      <c r="J2" s="388"/>
      <c r="K2" s="388"/>
      <c r="V2" s="185"/>
      <c r="W2" s="185"/>
      <c r="X2" s="185"/>
      <c r="Y2" s="490"/>
      <c r="Z2" s="491" t="s">
        <v>121</v>
      </c>
      <c r="AA2" s="492"/>
      <c r="AB2" s="491">
        <f>'様式Ⅴ-1'!G2</f>
        <v>0</v>
      </c>
      <c r="AC2" s="493"/>
    </row>
    <row r="3" spans="1:29" ht="13" x14ac:dyDescent="0.2">
      <c r="A3" s="389"/>
      <c r="B3" s="388"/>
      <c r="C3" s="388"/>
      <c r="D3" s="388"/>
      <c r="E3" s="388"/>
      <c r="F3" s="388"/>
      <c r="G3" s="388"/>
      <c r="H3" s="388"/>
      <c r="I3" s="388"/>
      <c r="J3" s="388"/>
      <c r="K3" s="388"/>
      <c r="T3" s="467"/>
      <c r="U3" s="494"/>
      <c r="V3" s="185"/>
      <c r="W3" s="185"/>
      <c r="X3" s="185"/>
      <c r="Y3" s="185"/>
      <c r="Z3" s="185"/>
      <c r="AA3" s="185"/>
      <c r="AB3" s="185"/>
      <c r="AC3" s="185"/>
    </row>
    <row r="4" spans="1:29" ht="20.25" customHeight="1" x14ac:dyDescent="0.2">
      <c r="B4" s="495" t="s">
        <v>308</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row>
    <row r="5" spans="1:29" s="384" customFormat="1" ht="13" x14ac:dyDescent="0.2">
      <c r="A5" s="388"/>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row>
    <row r="6" spans="1:29" s="384" customFormat="1" ht="13.75" customHeight="1" x14ac:dyDescent="0.2">
      <c r="B6" s="496" t="s">
        <v>309</v>
      </c>
      <c r="C6" s="496"/>
      <c r="D6" s="496"/>
      <c r="E6" s="497">
        <f>H24</f>
        <v>0</v>
      </c>
      <c r="F6" s="497"/>
      <c r="G6" s="498"/>
      <c r="H6" s="499"/>
      <c r="I6" s="500"/>
      <c r="J6" s="382"/>
    </row>
    <row r="7" spans="1:29" s="384" customFormat="1" ht="12" customHeight="1" thickBot="1" x14ac:dyDescent="0.25">
      <c r="B7" s="501"/>
      <c r="C7" s="501"/>
      <c r="D7" s="501"/>
      <c r="E7" s="502"/>
      <c r="F7" s="502"/>
      <c r="G7" s="498"/>
      <c r="H7" s="499"/>
      <c r="I7" s="500"/>
      <c r="J7" s="382"/>
    </row>
    <row r="8" spans="1:29" s="384" customFormat="1" ht="12" customHeight="1" thickTop="1" x14ac:dyDescent="0.2">
      <c r="B8" s="503" t="s">
        <v>310</v>
      </c>
      <c r="C8" s="503"/>
      <c r="D8" s="503"/>
      <c r="E8" s="504">
        <f>SUM(AC24,AC30)</f>
        <v>0</v>
      </c>
      <c r="F8" s="504"/>
      <c r="G8" s="505"/>
      <c r="H8" s="499"/>
      <c r="I8" s="500"/>
      <c r="J8" s="382"/>
    </row>
    <row r="9" spans="1:29" s="384" customFormat="1" ht="12" customHeight="1" thickBot="1" x14ac:dyDescent="0.25">
      <c r="B9" s="501"/>
      <c r="C9" s="501"/>
      <c r="D9" s="501"/>
      <c r="E9" s="502"/>
      <c r="F9" s="502"/>
      <c r="G9" s="505"/>
      <c r="H9" s="499"/>
      <c r="I9" s="500"/>
      <c r="J9" s="382"/>
    </row>
    <row r="10" spans="1:29" s="384" customFormat="1" ht="12" customHeight="1" thickTop="1" x14ac:dyDescent="0.2">
      <c r="B10" s="503" t="s">
        <v>311</v>
      </c>
      <c r="C10" s="503"/>
      <c r="D10" s="503"/>
      <c r="E10" s="504">
        <f>AC31</f>
        <v>0</v>
      </c>
      <c r="F10" s="504"/>
      <c r="G10" s="505"/>
      <c r="H10" s="499"/>
      <c r="I10" s="500"/>
      <c r="J10" s="382"/>
    </row>
    <row r="11" spans="1:29" s="384" customFormat="1" ht="12" customHeight="1" thickBot="1" x14ac:dyDescent="0.25">
      <c r="B11" s="501"/>
      <c r="C11" s="501"/>
      <c r="D11" s="501"/>
      <c r="E11" s="502"/>
      <c r="F11" s="502"/>
      <c r="G11" s="505"/>
      <c r="H11" s="499"/>
      <c r="I11" s="500"/>
      <c r="J11" s="382"/>
    </row>
    <row r="12" spans="1:29" s="384" customFormat="1" ht="12.5" thickTop="1" x14ac:dyDescent="0.2"/>
    <row r="13" spans="1:29" s="466" customFormat="1" ht="12.75" customHeight="1" thickBot="1" x14ac:dyDescent="0.25">
      <c r="B13" s="506" t="s">
        <v>238</v>
      </c>
      <c r="C13" s="388" t="s">
        <v>312</v>
      </c>
      <c r="D13" s="507"/>
      <c r="E13" s="507"/>
      <c r="F13" s="507"/>
      <c r="G13" s="507"/>
      <c r="H13" s="507"/>
      <c r="I13" s="508"/>
      <c r="J13" s="508"/>
      <c r="K13" s="508"/>
      <c r="L13" s="508"/>
      <c r="M13" s="508"/>
      <c r="N13" s="508"/>
      <c r="O13" s="508"/>
      <c r="P13" s="508"/>
      <c r="Q13" s="508"/>
      <c r="R13" s="508"/>
      <c r="S13" s="508"/>
      <c r="T13" s="508"/>
      <c r="U13" s="508"/>
      <c r="V13" s="507"/>
      <c r="W13" s="507"/>
      <c r="X13" s="507"/>
      <c r="Y13" s="507"/>
      <c r="Z13" s="507"/>
      <c r="AA13" s="507"/>
      <c r="AB13" s="507"/>
      <c r="AC13" s="509" t="s">
        <v>123</v>
      </c>
    </row>
    <row r="14" spans="1:29" s="466" customFormat="1" ht="24" customHeight="1" x14ac:dyDescent="0.2">
      <c r="A14" s="510"/>
      <c r="B14" s="511" t="s">
        <v>313</v>
      </c>
      <c r="C14" s="512"/>
      <c r="D14" s="512"/>
      <c r="E14" s="513"/>
      <c r="F14" s="513"/>
      <c r="G14" s="514"/>
      <c r="H14" s="515" t="s">
        <v>314</v>
      </c>
      <c r="I14" s="516" t="s">
        <v>315</v>
      </c>
      <c r="J14" s="517"/>
      <c r="K14" s="517"/>
      <c r="L14" s="517"/>
      <c r="M14" s="517"/>
      <c r="N14" s="517"/>
      <c r="O14" s="517"/>
      <c r="P14" s="517"/>
      <c r="Q14" s="517"/>
      <c r="R14" s="517"/>
      <c r="S14" s="517"/>
      <c r="T14" s="517"/>
      <c r="U14" s="517"/>
      <c r="V14" s="517"/>
      <c r="W14" s="517"/>
      <c r="X14" s="517"/>
      <c r="Y14" s="517"/>
      <c r="Z14" s="517"/>
      <c r="AA14" s="517"/>
      <c r="AB14" s="517"/>
      <c r="AC14" s="518"/>
    </row>
    <row r="15" spans="1:29" s="466" customFormat="1" ht="12" x14ac:dyDescent="0.2">
      <c r="A15" s="510"/>
      <c r="B15" s="519"/>
      <c r="C15" s="496"/>
      <c r="D15" s="496"/>
      <c r="E15" s="520"/>
      <c r="F15" s="520"/>
      <c r="G15" s="521"/>
      <c r="H15" s="522"/>
      <c r="I15" s="523" t="s">
        <v>316</v>
      </c>
      <c r="J15" s="524" t="s">
        <v>317</v>
      </c>
      <c r="K15" s="524" t="s">
        <v>318</v>
      </c>
      <c r="L15" s="524" t="s">
        <v>319</v>
      </c>
      <c r="M15" s="524" t="s">
        <v>320</v>
      </c>
      <c r="N15" s="524" t="s">
        <v>321</v>
      </c>
      <c r="O15" s="524" t="s">
        <v>322</v>
      </c>
      <c r="P15" s="524" t="s">
        <v>323</v>
      </c>
      <c r="Q15" s="524" t="s">
        <v>324</v>
      </c>
      <c r="R15" s="524" t="s">
        <v>325</v>
      </c>
      <c r="S15" s="524" t="s">
        <v>326</v>
      </c>
      <c r="T15" s="524" t="s">
        <v>327</v>
      </c>
      <c r="U15" s="524" t="s">
        <v>328</v>
      </c>
      <c r="V15" s="524" t="s">
        <v>329</v>
      </c>
      <c r="W15" s="524" t="s">
        <v>330</v>
      </c>
      <c r="X15" s="524" t="s">
        <v>331</v>
      </c>
      <c r="Y15" s="524" t="s">
        <v>332</v>
      </c>
      <c r="Z15" s="524" t="s">
        <v>333</v>
      </c>
      <c r="AA15" s="524" t="s">
        <v>334</v>
      </c>
      <c r="AB15" s="525" t="s">
        <v>335</v>
      </c>
      <c r="AC15" s="526"/>
    </row>
    <row r="16" spans="1:29" s="466" customFormat="1" ht="12.5" thickBot="1" x14ac:dyDescent="0.25">
      <c r="A16" s="510"/>
      <c r="B16" s="527"/>
      <c r="C16" s="501"/>
      <c r="D16" s="501"/>
      <c r="E16" s="528"/>
      <c r="F16" s="528"/>
      <c r="G16" s="529"/>
      <c r="H16" s="166"/>
      <c r="I16" s="530">
        <v>1</v>
      </c>
      <c r="J16" s="531">
        <v>2</v>
      </c>
      <c r="K16" s="531">
        <v>3</v>
      </c>
      <c r="L16" s="531">
        <v>4</v>
      </c>
      <c r="M16" s="531">
        <v>5</v>
      </c>
      <c r="N16" s="531">
        <v>6</v>
      </c>
      <c r="O16" s="531">
        <v>7</v>
      </c>
      <c r="P16" s="531">
        <v>8</v>
      </c>
      <c r="Q16" s="531">
        <v>9</v>
      </c>
      <c r="R16" s="531">
        <v>10</v>
      </c>
      <c r="S16" s="531">
        <v>11</v>
      </c>
      <c r="T16" s="531">
        <v>12</v>
      </c>
      <c r="U16" s="531">
        <v>13</v>
      </c>
      <c r="V16" s="531">
        <v>14</v>
      </c>
      <c r="W16" s="531">
        <v>15</v>
      </c>
      <c r="X16" s="531">
        <v>16</v>
      </c>
      <c r="Y16" s="531">
        <v>17</v>
      </c>
      <c r="Z16" s="531">
        <v>18</v>
      </c>
      <c r="AA16" s="531">
        <v>19</v>
      </c>
      <c r="AB16" s="532">
        <v>20</v>
      </c>
      <c r="AC16" s="533" t="s">
        <v>247</v>
      </c>
    </row>
    <row r="17" spans="1:29" s="466" customFormat="1" ht="19.5" customHeight="1" thickTop="1" x14ac:dyDescent="0.2">
      <c r="A17" s="510"/>
      <c r="B17" s="534" t="s">
        <v>336</v>
      </c>
      <c r="C17" s="535"/>
      <c r="D17" s="535"/>
      <c r="E17" s="535"/>
      <c r="F17" s="535"/>
      <c r="G17" s="536"/>
      <c r="H17" s="537" t="s">
        <v>110</v>
      </c>
      <c r="I17" s="538"/>
      <c r="J17" s="539"/>
      <c r="K17" s="539"/>
      <c r="L17" s="539"/>
      <c r="M17" s="539"/>
      <c r="N17" s="539"/>
      <c r="O17" s="539"/>
      <c r="P17" s="539"/>
      <c r="Q17" s="539"/>
      <c r="R17" s="539"/>
      <c r="S17" s="539"/>
      <c r="T17" s="539"/>
      <c r="U17" s="539"/>
      <c r="V17" s="539"/>
      <c r="W17" s="539"/>
      <c r="X17" s="539"/>
      <c r="Y17" s="539"/>
      <c r="Z17" s="539"/>
      <c r="AA17" s="539"/>
      <c r="AB17" s="540"/>
      <c r="AC17" s="541">
        <f>SUM(I17:AB17)</f>
        <v>0</v>
      </c>
    </row>
    <row r="18" spans="1:29" s="466" customFormat="1" ht="19.5" customHeight="1" thickBot="1" x14ac:dyDescent="0.25">
      <c r="A18" s="510"/>
      <c r="B18" s="542" t="s">
        <v>337</v>
      </c>
      <c r="C18" s="543"/>
      <c r="D18" s="544"/>
      <c r="E18" s="543"/>
      <c r="F18" s="543"/>
      <c r="G18" s="545"/>
      <c r="H18" s="546" t="s">
        <v>110</v>
      </c>
      <c r="I18" s="547"/>
      <c r="J18" s="548"/>
      <c r="K18" s="548"/>
      <c r="L18" s="548"/>
      <c r="M18" s="548"/>
      <c r="N18" s="548"/>
      <c r="O18" s="548"/>
      <c r="P18" s="548"/>
      <c r="Q18" s="548"/>
      <c r="R18" s="548"/>
      <c r="S18" s="548"/>
      <c r="T18" s="548"/>
      <c r="U18" s="548"/>
      <c r="V18" s="548"/>
      <c r="W18" s="548"/>
      <c r="X18" s="548"/>
      <c r="Y18" s="548"/>
      <c r="Z18" s="548"/>
      <c r="AA18" s="548"/>
      <c r="AB18" s="549"/>
      <c r="AC18" s="550">
        <f>SUM(I18:AB18)</f>
        <v>0</v>
      </c>
    </row>
    <row r="19" spans="1:29" s="466" customFormat="1" ht="28.5" customHeight="1" thickTop="1" x14ac:dyDescent="0.2">
      <c r="B19" s="551" t="s">
        <v>338</v>
      </c>
      <c r="C19" s="552" t="s">
        <v>339</v>
      </c>
      <c r="D19" s="553"/>
      <c r="E19" s="554"/>
      <c r="F19" s="554"/>
      <c r="G19" s="555"/>
      <c r="H19" s="556"/>
      <c r="I19" s="557"/>
      <c r="J19" s="558"/>
      <c r="K19" s="558"/>
      <c r="L19" s="558"/>
      <c r="M19" s="558"/>
      <c r="N19" s="558"/>
      <c r="O19" s="558"/>
      <c r="P19" s="558"/>
      <c r="Q19" s="558"/>
      <c r="R19" s="558"/>
      <c r="S19" s="558"/>
      <c r="T19" s="558"/>
      <c r="U19" s="558"/>
      <c r="V19" s="558"/>
      <c r="W19" s="558"/>
      <c r="X19" s="558"/>
      <c r="Y19" s="558"/>
      <c r="Z19" s="558"/>
      <c r="AA19" s="558"/>
      <c r="AB19" s="559"/>
      <c r="AC19" s="560"/>
    </row>
    <row r="20" spans="1:29" s="466" customFormat="1" ht="28.5" customHeight="1" x14ac:dyDescent="0.2">
      <c r="B20" s="561"/>
      <c r="C20" s="562" t="s">
        <v>340</v>
      </c>
      <c r="D20" s="563" t="s">
        <v>341</v>
      </c>
      <c r="E20" s="563"/>
      <c r="F20" s="563" t="s">
        <v>342</v>
      </c>
      <c r="G20" s="564"/>
      <c r="H20" s="565">
        <f>'様式Ⅴ-1'!F9+'様式Ⅴ-1'!F10</f>
        <v>0</v>
      </c>
      <c r="I20" s="566" t="s">
        <v>110</v>
      </c>
      <c r="J20" s="567" t="s">
        <v>343</v>
      </c>
      <c r="K20" s="567" t="s">
        <v>343</v>
      </c>
      <c r="L20" s="567" t="s">
        <v>343</v>
      </c>
      <c r="M20" s="567" t="s">
        <v>343</v>
      </c>
      <c r="N20" s="567" t="s">
        <v>343</v>
      </c>
      <c r="O20" s="567" t="s">
        <v>343</v>
      </c>
      <c r="P20" s="567" t="s">
        <v>343</v>
      </c>
      <c r="Q20" s="567" t="s">
        <v>343</v>
      </c>
      <c r="R20" s="567" t="s">
        <v>343</v>
      </c>
      <c r="S20" s="567" t="s">
        <v>343</v>
      </c>
      <c r="T20" s="567" t="s">
        <v>343</v>
      </c>
      <c r="U20" s="567" t="s">
        <v>343</v>
      </c>
      <c r="V20" s="567" t="s">
        <v>343</v>
      </c>
      <c r="W20" s="567" t="s">
        <v>343</v>
      </c>
      <c r="X20" s="567" t="s">
        <v>343</v>
      </c>
      <c r="Y20" s="567" t="s">
        <v>343</v>
      </c>
      <c r="Z20" s="567" t="s">
        <v>343</v>
      </c>
      <c r="AA20" s="567" t="s">
        <v>343</v>
      </c>
      <c r="AB20" s="568" t="s">
        <v>343</v>
      </c>
      <c r="AC20" s="569" t="s">
        <v>110</v>
      </c>
    </row>
    <row r="21" spans="1:29" s="466" customFormat="1" ht="28.5" customHeight="1" x14ac:dyDescent="0.2">
      <c r="B21" s="561"/>
      <c r="C21" s="570"/>
      <c r="D21" s="571"/>
      <c r="E21" s="571"/>
      <c r="F21" s="571" t="s">
        <v>344</v>
      </c>
      <c r="G21" s="572"/>
      <c r="H21" s="573">
        <f>'様式Ⅴ-1'!F14+'様式Ⅴ-1'!F15</f>
        <v>0</v>
      </c>
      <c r="I21" s="574" t="s">
        <v>343</v>
      </c>
      <c r="J21" s="575" t="s">
        <v>343</v>
      </c>
      <c r="K21" s="575" t="s">
        <v>343</v>
      </c>
      <c r="L21" s="575" t="s">
        <v>343</v>
      </c>
      <c r="M21" s="575" t="s">
        <v>343</v>
      </c>
      <c r="N21" s="575" t="s">
        <v>343</v>
      </c>
      <c r="O21" s="575" t="s">
        <v>343</v>
      </c>
      <c r="P21" s="575" t="s">
        <v>343</v>
      </c>
      <c r="Q21" s="575" t="s">
        <v>343</v>
      </c>
      <c r="R21" s="575" t="s">
        <v>343</v>
      </c>
      <c r="S21" s="575" t="s">
        <v>343</v>
      </c>
      <c r="T21" s="575" t="s">
        <v>343</v>
      </c>
      <c r="U21" s="575" t="s">
        <v>343</v>
      </c>
      <c r="V21" s="575" t="s">
        <v>343</v>
      </c>
      <c r="W21" s="575" t="s">
        <v>343</v>
      </c>
      <c r="X21" s="575" t="s">
        <v>343</v>
      </c>
      <c r="Y21" s="575" t="s">
        <v>343</v>
      </c>
      <c r="Z21" s="575" t="s">
        <v>343</v>
      </c>
      <c r="AA21" s="575" t="s">
        <v>343</v>
      </c>
      <c r="AB21" s="576" t="s">
        <v>343</v>
      </c>
      <c r="AC21" s="577" t="s">
        <v>110</v>
      </c>
    </row>
    <row r="22" spans="1:29" s="466" customFormat="1" ht="28.5" customHeight="1" x14ac:dyDescent="0.2">
      <c r="B22" s="561"/>
      <c r="C22" s="578"/>
      <c r="D22" s="579"/>
      <c r="E22" s="579"/>
      <c r="F22" s="579" t="s">
        <v>345</v>
      </c>
      <c r="G22" s="580"/>
      <c r="H22" s="573">
        <f>'様式Ⅴ-1'!F12+'様式Ⅴ-1'!F13</f>
        <v>0</v>
      </c>
      <c r="I22" s="581" t="s">
        <v>343</v>
      </c>
      <c r="J22" s="582" t="s">
        <v>343</v>
      </c>
      <c r="K22" s="582" t="s">
        <v>343</v>
      </c>
      <c r="L22" s="582" t="s">
        <v>343</v>
      </c>
      <c r="M22" s="582" t="s">
        <v>343</v>
      </c>
      <c r="N22" s="582" t="s">
        <v>343</v>
      </c>
      <c r="O22" s="582" t="s">
        <v>343</v>
      </c>
      <c r="P22" s="582" t="s">
        <v>343</v>
      </c>
      <c r="Q22" s="582" t="s">
        <v>343</v>
      </c>
      <c r="R22" s="582" t="s">
        <v>343</v>
      </c>
      <c r="S22" s="582" t="s">
        <v>343</v>
      </c>
      <c r="T22" s="582" t="s">
        <v>343</v>
      </c>
      <c r="U22" s="582" t="s">
        <v>343</v>
      </c>
      <c r="V22" s="582" t="s">
        <v>343</v>
      </c>
      <c r="W22" s="582" t="s">
        <v>343</v>
      </c>
      <c r="X22" s="582" t="s">
        <v>343</v>
      </c>
      <c r="Y22" s="582" t="s">
        <v>343</v>
      </c>
      <c r="Z22" s="582" t="s">
        <v>343</v>
      </c>
      <c r="AA22" s="582" t="s">
        <v>343</v>
      </c>
      <c r="AB22" s="583" t="s">
        <v>343</v>
      </c>
      <c r="AC22" s="584" t="s">
        <v>110</v>
      </c>
    </row>
    <row r="23" spans="1:29" s="466" customFormat="1" ht="28.5" customHeight="1" x14ac:dyDescent="0.2">
      <c r="B23" s="561"/>
      <c r="C23" s="578"/>
      <c r="D23" s="579"/>
      <c r="E23" s="579"/>
      <c r="F23" s="579" t="s">
        <v>346</v>
      </c>
      <c r="G23" s="580"/>
      <c r="H23" s="573">
        <f>'様式Ⅴ-1'!F16</f>
        <v>0</v>
      </c>
      <c r="I23" s="581" t="s">
        <v>343</v>
      </c>
      <c r="J23" s="582" t="s">
        <v>343</v>
      </c>
      <c r="K23" s="582" t="s">
        <v>343</v>
      </c>
      <c r="L23" s="582" t="s">
        <v>343</v>
      </c>
      <c r="M23" s="582" t="s">
        <v>343</v>
      </c>
      <c r="N23" s="582" t="s">
        <v>343</v>
      </c>
      <c r="O23" s="582" t="s">
        <v>343</v>
      </c>
      <c r="P23" s="582" t="s">
        <v>343</v>
      </c>
      <c r="Q23" s="582" t="s">
        <v>343</v>
      </c>
      <c r="R23" s="582" t="s">
        <v>343</v>
      </c>
      <c r="S23" s="582" t="s">
        <v>343</v>
      </c>
      <c r="T23" s="582" t="s">
        <v>343</v>
      </c>
      <c r="U23" s="582" t="s">
        <v>343</v>
      </c>
      <c r="V23" s="582" t="s">
        <v>343</v>
      </c>
      <c r="W23" s="582" t="s">
        <v>343</v>
      </c>
      <c r="X23" s="582" t="s">
        <v>343</v>
      </c>
      <c r="Y23" s="582" t="s">
        <v>343</v>
      </c>
      <c r="Z23" s="582" t="s">
        <v>343</v>
      </c>
      <c r="AA23" s="582" t="s">
        <v>343</v>
      </c>
      <c r="AB23" s="583" t="s">
        <v>343</v>
      </c>
      <c r="AC23" s="584" t="s">
        <v>110</v>
      </c>
    </row>
    <row r="24" spans="1:29" s="466" customFormat="1" ht="28.5" customHeight="1" thickBot="1" x14ac:dyDescent="0.25">
      <c r="B24" s="585"/>
      <c r="C24" s="586" t="s">
        <v>247</v>
      </c>
      <c r="D24" s="587"/>
      <c r="E24" s="588"/>
      <c r="F24" s="589"/>
      <c r="G24" s="590"/>
      <c r="H24" s="591">
        <f>SUM(H20:H23)</f>
        <v>0</v>
      </c>
      <c r="I24" s="592" t="s">
        <v>347</v>
      </c>
      <c r="J24" s="593" t="s">
        <v>343</v>
      </c>
      <c r="K24" s="593" t="s">
        <v>343</v>
      </c>
      <c r="L24" s="593" t="s">
        <v>343</v>
      </c>
      <c r="M24" s="593" t="s">
        <v>343</v>
      </c>
      <c r="N24" s="593" t="s">
        <v>343</v>
      </c>
      <c r="O24" s="593" t="s">
        <v>343</v>
      </c>
      <c r="P24" s="593" t="s">
        <v>343</v>
      </c>
      <c r="Q24" s="593" t="s">
        <v>343</v>
      </c>
      <c r="R24" s="593" t="s">
        <v>343</v>
      </c>
      <c r="S24" s="593" t="s">
        <v>343</v>
      </c>
      <c r="T24" s="593" t="s">
        <v>343</v>
      </c>
      <c r="U24" s="593" t="s">
        <v>343</v>
      </c>
      <c r="V24" s="593" t="s">
        <v>343</v>
      </c>
      <c r="W24" s="593" t="s">
        <v>343</v>
      </c>
      <c r="X24" s="593" t="s">
        <v>343</v>
      </c>
      <c r="Y24" s="593" t="s">
        <v>343</v>
      </c>
      <c r="Z24" s="593" t="s">
        <v>343</v>
      </c>
      <c r="AA24" s="593" t="s">
        <v>343</v>
      </c>
      <c r="AB24" s="594" t="s">
        <v>343</v>
      </c>
      <c r="AC24" s="595" t="s">
        <v>347</v>
      </c>
    </row>
    <row r="25" spans="1:29" s="466" customFormat="1" ht="28.5" customHeight="1" thickTop="1" x14ac:dyDescent="0.2">
      <c r="B25" s="596" t="s">
        <v>348</v>
      </c>
      <c r="C25" s="597" t="s">
        <v>349</v>
      </c>
      <c r="D25" s="598"/>
      <c r="E25" s="598"/>
      <c r="F25" s="599"/>
      <c r="G25" s="600"/>
      <c r="H25" s="601"/>
      <c r="I25" s="602"/>
      <c r="J25" s="603"/>
      <c r="K25" s="603"/>
      <c r="L25" s="603"/>
      <c r="M25" s="603"/>
      <c r="N25" s="603"/>
      <c r="O25" s="603"/>
      <c r="P25" s="603"/>
      <c r="Q25" s="603"/>
      <c r="R25" s="603"/>
      <c r="S25" s="603"/>
      <c r="T25" s="603"/>
      <c r="U25" s="603"/>
      <c r="V25" s="603"/>
      <c r="W25" s="603"/>
      <c r="X25" s="603"/>
      <c r="Y25" s="603"/>
      <c r="Z25" s="603"/>
      <c r="AA25" s="603"/>
      <c r="AB25" s="604"/>
      <c r="AC25" s="605"/>
    </row>
    <row r="26" spans="1:29" s="466" customFormat="1" ht="28.5" customHeight="1" x14ac:dyDescent="0.2">
      <c r="B26" s="606"/>
      <c r="C26" s="607" t="s">
        <v>340</v>
      </c>
      <c r="D26" s="608" t="s">
        <v>350</v>
      </c>
      <c r="E26" s="608"/>
      <c r="F26" s="608"/>
      <c r="G26" s="609"/>
      <c r="H26" s="610" t="s">
        <v>110</v>
      </c>
      <c r="I26" s="611"/>
      <c r="J26" s="612"/>
      <c r="K26" s="612"/>
      <c r="L26" s="612"/>
      <c r="M26" s="612"/>
      <c r="N26" s="612"/>
      <c r="O26" s="612"/>
      <c r="P26" s="612"/>
      <c r="Q26" s="612"/>
      <c r="R26" s="612"/>
      <c r="S26" s="612"/>
      <c r="T26" s="612"/>
      <c r="U26" s="612"/>
      <c r="V26" s="612"/>
      <c r="W26" s="612"/>
      <c r="X26" s="612"/>
      <c r="Y26" s="612"/>
      <c r="Z26" s="612"/>
      <c r="AA26" s="612"/>
      <c r="AB26" s="613"/>
      <c r="AC26" s="614">
        <f t="shared" ref="AC26:AC31" si="0">SUM(I26:AB26)</f>
        <v>0</v>
      </c>
    </row>
    <row r="27" spans="1:29" s="466" customFormat="1" ht="28.5" customHeight="1" x14ac:dyDescent="0.2">
      <c r="B27" s="561"/>
      <c r="C27" s="578" t="s">
        <v>340</v>
      </c>
      <c r="D27" s="579" t="s">
        <v>351</v>
      </c>
      <c r="E27" s="579"/>
      <c r="F27" s="579"/>
      <c r="G27" s="580"/>
      <c r="H27" s="615" t="s">
        <v>110</v>
      </c>
      <c r="I27" s="616"/>
      <c r="J27" s="617"/>
      <c r="K27" s="617"/>
      <c r="L27" s="617"/>
      <c r="M27" s="617"/>
      <c r="N27" s="617"/>
      <c r="O27" s="617"/>
      <c r="P27" s="617"/>
      <c r="Q27" s="617"/>
      <c r="R27" s="617"/>
      <c r="S27" s="617"/>
      <c r="T27" s="617"/>
      <c r="U27" s="617"/>
      <c r="V27" s="617"/>
      <c r="W27" s="617"/>
      <c r="X27" s="617"/>
      <c r="Y27" s="617"/>
      <c r="Z27" s="617"/>
      <c r="AA27" s="617"/>
      <c r="AB27" s="618"/>
      <c r="AC27" s="619">
        <f t="shared" si="0"/>
        <v>0</v>
      </c>
    </row>
    <row r="28" spans="1:29" s="466" customFormat="1" ht="28.5" customHeight="1" thickBot="1" x14ac:dyDescent="0.25">
      <c r="B28" s="561"/>
      <c r="C28" s="620" t="s">
        <v>340</v>
      </c>
      <c r="D28" s="621" t="s">
        <v>352</v>
      </c>
      <c r="E28" s="621"/>
      <c r="F28" s="621"/>
      <c r="G28" s="622"/>
      <c r="H28" s="623" t="s">
        <v>110</v>
      </c>
      <c r="I28" s="624"/>
      <c r="J28" s="625"/>
      <c r="K28" s="625"/>
      <c r="L28" s="625"/>
      <c r="M28" s="625"/>
      <c r="N28" s="625"/>
      <c r="O28" s="625"/>
      <c r="P28" s="625"/>
      <c r="Q28" s="625"/>
      <c r="R28" s="625"/>
      <c r="S28" s="625"/>
      <c r="T28" s="625"/>
      <c r="U28" s="625"/>
      <c r="V28" s="625"/>
      <c r="W28" s="625"/>
      <c r="X28" s="625"/>
      <c r="Y28" s="625"/>
      <c r="Z28" s="625"/>
      <c r="AA28" s="625"/>
      <c r="AB28" s="626"/>
      <c r="AC28" s="627">
        <f t="shared" si="0"/>
        <v>0</v>
      </c>
    </row>
    <row r="29" spans="1:29" s="466" customFormat="1" ht="28.5" customHeight="1" x14ac:dyDescent="0.2">
      <c r="B29" s="606"/>
      <c r="C29" s="628" t="s">
        <v>340</v>
      </c>
      <c r="D29" s="629" t="s">
        <v>353</v>
      </c>
      <c r="E29" s="630" t="s">
        <v>354</v>
      </c>
      <c r="F29" s="631">
        <f>'様式Ⅴ-2-2'!F30</f>
        <v>0</v>
      </c>
      <c r="G29" s="632" t="s">
        <v>355</v>
      </c>
      <c r="H29" s="623" t="s">
        <v>110</v>
      </c>
      <c r="I29" s="633">
        <f t="shared" ref="I29:AB29" si="1">$F$29*I17</f>
        <v>0</v>
      </c>
      <c r="J29" s="634">
        <f t="shared" si="1"/>
        <v>0</v>
      </c>
      <c r="K29" s="634">
        <f t="shared" si="1"/>
        <v>0</v>
      </c>
      <c r="L29" s="634">
        <f t="shared" si="1"/>
        <v>0</v>
      </c>
      <c r="M29" s="634">
        <f t="shared" si="1"/>
        <v>0</v>
      </c>
      <c r="N29" s="634">
        <f t="shared" si="1"/>
        <v>0</v>
      </c>
      <c r="O29" s="634">
        <f t="shared" si="1"/>
        <v>0</v>
      </c>
      <c r="P29" s="634">
        <f t="shared" si="1"/>
        <v>0</v>
      </c>
      <c r="Q29" s="634">
        <f t="shared" si="1"/>
        <v>0</v>
      </c>
      <c r="R29" s="634">
        <f t="shared" si="1"/>
        <v>0</v>
      </c>
      <c r="S29" s="634">
        <f t="shared" si="1"/>
        <v>0</v>
      </c>
      <c r="T29" s="634">
        <f t="shared" si="1"/>
        <v>0</v>
      </c>
      <c r="U29" s="634">
        <f t="shared" si="1"/>
        <v>0</v>
      </c>
      <c r="V29" s="634">
        <f t="shared" si="1"/>
        <v>0</v>
      </c>
      <c r="W29" s="634">
        <f t="shared" si="1"/>
        <v>0</v>
      </c>
      <c r="X29" s="634">
        <f t="shared" si="1"/>
        <v>0</v>
      </c>
      <c r="Y29" s="634">
        <f t="shared" si="1"/>
        <v>0</v>
      </c>
      <c r="Z29" s="634">
        <f t="shared" si="1"/>
        <v>0</v>
      </c>
      <c r="AA29" s="634">
        <f t="shared" si="1"/>
        <v>0</v>
      </c>
      <c r="AB29" s="635">
        <f t="shared" si="1"/>
        <v>0</v>
      </c>
      <c r="AC29" s="636">
        <f t="shared" si="0"/>
        <v>0</v>
      </c>
    </row>
    <row r="30" spans="1:29" s="466" customFormat="1" ht="28.5" customHeight="1" thickBot="1" x14ac:dyDescent="0.25">
      <c r="B30" s="585"/>
      <c r="C30" s="586" t="s">
        <v>247</v>
      </c>
      <c r="D30" s="587"/>
      <c r="E30" s="588"/>
      <c r="F30" s="637"/>
      <c r="G30" s="590"/>
      <c r="H30" s="638"/>
      <c r="I30" s="639">
        <f>SUM(I26:I29)</f>
        <v>0</v>
      </c>
      <c r="J30" s="640">
        <f t="shared" ref="J30:AB30" si="2">SUM(J26:J29)</f>
        <v>0</v>
      </c>
      <c r="K30" s="640">
        <f t="shared" si="2"/>
        <v>0</v>
      </c>
      <c r="L30" s="640">
        <f t="shared" si="2"/>
        <v>0</v>
      </c>
      <c r="M30" s="640">
        <f t="shared" si="2"/>
        <v>0</v>
      </c>
      <c r="N30" s="640">
        <f t="shared" si="2"/>
        <v>0</v>
      </c>
      <c r="O30" s="640">
        <f t="shared" si="2"/>
        <v>0</v>
      </c>
      <c r="P30" s="640">
        <f t="shared" si="2"/>
        <v>0</v>
      </c>
      <c r="Q30" s="640">
        <f t="shared" si="2"/>
        <v>0</v>
      </c>
      <c r="R30" s="640">
        <f t="shared" si="2"/>
        <v>0</v>
      </c>
      <c r="S30" s="640">
        <f t="shared" si="2"/>
        <v>0</v>
      </c>
      <c r="T30" s="640">
        <f t="shared" si="2"/>
        <v>0</v>
      </c>
      <c r="U30" s="640">
        <f t="shared" si="2"/>
        <v>0</v>
      </c>
      <c r="V30" s="640">
        <f t="shared" si="2"/>
        <v>0</v>
      </c>
      <c r="W30" s="640">
        <f t="shared" si="2"/>
        <v>0</v>
      </c>
      <c r="X30" s="640">
        <f t="shared" si="2"/>
        <v>0</v>
      </c>
      <c r="Y30" s="640">
        <f t="shared" si="2"/>
        <v>0</v>
      </c>
      <c r="Z30" s="640">
        <f t="shared" si="2"/>
        <v>0</v>
      </c>
      <c r="AA30" s="640">
        <f t="shared" si="2"/>
        <v>0</v>
      </c>
      <c r="AB30" s="641">
        <f t="shared" si="2"/>
        <v>0</v>
      </c>
      <c r="AC30" s="642">
        <f t="shared" si="0"/>
        <v>0</v>
      </c>
    </row>
    <row r="31" spans="1:29" s="466" customFormat="1" ht="28.5" customHeight="1" thickTop="1" thickBot="1" x14ac:dyDescent="0.25">
      <c r="B31" s="643" t="s">
        <v>356</v>
      </c>
      <c r="C31" s="644" t="s">
        <v>357</v>
      </c>
      <c r="D31" s="645"/>
      <c r="E31" s="646" t="s">
        <v>354</v>
      </c>
      <c r="F31" s="647"/>
      <c r="G31" s="648" t="s">
        <v>358</v>
      </c>
      <c r="H31" s="649" t="s">
        <v>110</v>
      </c>
      <c r="I31" s="650">
        <f t="shared" ref="I31:AB31" si="3">$F$31*I18</f>
        <v>0</v>
      </c>
      <c r="J31" s="651">
        <f t="shared" si="3"/>
        <v>0</v>
      </c>
      <c r="K31" s="651">
        <f t="shared" si="3"/>
        <v>0</v>
      </c>
      <c r="L31" s="651">
        <f t="shared" si="3"/>
        <v>0</v>
      </c>
      <c r="M31" s="651">
        <f t="shared" si="3"/>
        <v>0</v>
      </c>
      <c r="N31" s="651">
        <f t="shared" si="3"/>
        <v>0</v>
      </c>
      <c r="O31" s="651">
        <f t="shared" si="3"/>
        <v>0</v>
      </c>
      <c r="P31" s="651">
        <f t="shared" si="3"/>
        <v>0</v>
      </c>
      <c r="Q31" s="651">
        <f t="shared" si="3"/>
        <v>0</v>
      </c>
      <c r="R31" s="651">
        <f t="shared" si="3"/>
        <v>0</v>
      </c>
      <c r="S31" s="651">
        <f t="shared" si="3"/>
        <v>0</v>
      </c>
      <c r="T31" s="651">
        <f t="shared" si="3"/>
        <v>0</v>
      </c>
      <c r="U31" s="651">
        <f t="shared" si="3"/>
        <v>0</v>
      </c>
      <c r="V31" s="651">
        <f t="shared" si="3"/>
        <v>0</v>
      </c>
      <c r="W31" s="651">
        <f t="shared" si="3"/>
        <v>0</v>
      </c>
      <c r="X31" s="651">
        <f t="shared" si="3"/>
        <v>0</v>
      </c>
      <c r="Y31" s="651">
        <f t="shared" si="3"/>
        <v>0</v>
      </c>
      <c r="Z31" s="651">
        <f t="shared" si="3"/>
        <v>0</v>
      </c>
      <c r="AA31" s="651">
        <f t="shared" si="3"/>
        <v>0</v>
      </c>
      <c r="AB31" s="652">
        <f t="shared" si="3"/>
        <v>0</v>
      </c>
      <c r="AC31" s="653">
        <f t="shared" si="0"/>
        <v>0</v>
      </c>
    </row>
    <row r="32" spans="1:29" s="466" customFormat="1" ht="28.5" hidden="1" customHeight="1" outlineLevel="1" x14ac:dyDescent="0.2">
      <c r="B32" s="654" t="s">
        <v>359</v>
      </c>
      <c r="C32" s="655" t="s">
        <v>360</v>
      </c>
      <c r="D32" s="655"/>
      <c r="E32" s="655"/>
      <c r="F32" s="655"/>
      <c r="G32" s="656"/>
      <c r="H32" s="657"/>
      <c r="I32" s="658"/>
      <c r="J32" s="659"/>
      <c r="K32" s="659"/>
      <c r="L32" s="659"/>
      <c r="M32" s="659"/>
      <c r="N32" s="659"/>
      <c r="O32" s="659"/>
      <c r="P32" s="659"/>
      <c r="Q32" s="659"/>
      <c r="R32" s="659"/>
      <c r="S32" s="659"/>
      <c r="T32" s="659"/>
      <c r="U32" s="659"/>
      <c r="V32" s="659"/>
      <c r="W32" s="659"/>
      <c r="X32" s="659"/>
      <c r="Y32" s="659"/>
      <c r="Z32" s="659"/>
      <c r="AA32" s="659"/>
      <c r="AB32" s="660"/>
      <c r="AC32" s="661"/>
    </row>
    <row r="33" spans="2:29" s="466" customFormat="1" ht="28.5" hidden="1" customHeight="1" outlineLevel="1" x14ac:dyDescent="0.2">
      <c r="B33" s="561"/>
      <c r="C33" s="662" t="s">
        <v>340</v>
      </c>
      <c r="D33" s="663" t="s">
        <v>341</v>
      </c>
      <c r="E33" s="664"/>
      <c r="F33" s="563" t="s">
        <v>361</v>
      </c>
      <c r="G33" s="665">
        <v>50</v>
      </c>
      <c r="H33" s="666" t="s">
        <v>110</v>
      </c>
      <c r="I33" s="667" t="e">
        <f>ROUND((H20*H21/SUM(H21:H22)+H21)*0.9*0.02,0)</f>
        <v>#DIV/0!</v>
      </c>
      <c r="J33" s="668" t="e">
        <f>I33</f>
        <v>#DIV/0!</v>
      </c>
      <c r="K33" s="668" t="e">
        <f t="shared" ref="K33:AB33" si="4">J33</f>
        <v>#DIV/0!</v>
      </c>
      <c r="L33" s="668" t="e">
        <f t="shared" si="4"/>
        <v>#DIV/0!</v>
      </c>
      <c r="M33" s="668" t="e">
        <f t="shared" si="4"/>
        <v>#DIV/0!</v>
      </c>
      <c r="N33" s="668" t="e">
        <f t="shared" si="4"/>
        <v>#DIV/0!</v>
      </c>
      <c r="O33" s="668" t="e">
        <f t="shared" si="4"/>
        <v>#DIV/0!</v>
      </c>
      <c r="P33" s="668" t="e">
        <f t="shared" si="4"/>
        <v>#DIV/0!</v>
      </c>
      <c r="Q33" s="668" t="e">
        <f t="shared" si="4"/>
        <v>#DIV/0!</v>
      </c>
      <c r="R33" s="668" t="e">
        <f t="shared" si="4"/>
        <v>#DIV/0!</v>
      </c>
      <c r="S33" s="668" t="e">
        <f t="shared" si="4"/>
        <v>#DIV/0!</v>
      </c>
      <c r="T33" s="668" t="e">
        <f t="shared" si="4"/>
        <v>#DIV/0!</v>
      </c>
      <c r="U33" s="668" t="e">
        <f t="shared" si="4"/>
        <v>#DIV/0!</v>
      </c>
      <c r="V33" s="668" t="e">
        <f t="shared" si="4"/>
        <v>#DIV/0!</v>
      </c>
      <c r="W33" s="668" t="e">
        <f t="shared" si="4"/>
        <v>#DIV/0!</v>
      </c>
      <c r="X33" s="668" t="e">
        <f t="shared" si="4"/>
        <v>#DIV/0!</v>
      </c>
      <c r="Y33" s="668" t="e">
        <f t="shared" si="4"/>
        <v>#DIV/0!</v>
      </c>
      <c r="Z33" s="668" t="e">
        <f t="shared" si="4"/>
        <v>#DIV/0!</v>
      </c>
      <c r="AA33" s="668" t="e">
        <f t="shared" si="4"/>
        <v>#DIV/0!</v>
      </c>
      <c r="AB33" s="669" t="e">
        <f t="shared" si="4"/>
        <v>#DIV/0!</v>
      </c>
      <c r="AC33" s="614"/>
    </row>
    <row r="34" spans="2:29" s="466" customFormat="1" ht="28.5" hidden="1" customHeight="1" outlineLevel="1" x14ac:dyDescent="0.2">
      <c r="B34" s="561"/>
      <c r="C34" s="670"/>
      <c r="D34" s="571"/>
      <c r="E34" s="671"/>
      <c r="F34" s="579" t="s">
        <v>362</v>
      </c>
      <c r="G34" s="672">
        <v>20</v>
      </c>
      <c r="H34" s="673" t="s">
        <v>110</v>
      </c>
      <c r="I34" s="674" t="e">
        <f>ROUND((H20*H22/SUM(H21:H22)+H22)*0.9*0.05,0)</f>
        <v>#DIV/0!</v>
      </c>
      <c r="J34" s="675" t="e">
        <f t="shared" ref="J34:AB34" si="5">I34</f>
        <v>#DIV/0!</v>
      </c>
      <c r="K34" s="675" t="e">
        <f t="shared" si="5"/>
        <v>#DIV/0!</v>
      </c>
      <c r="L34" s="675" t="e">
        <f t="shared" si="5"/>
        <v>#DIV/0!</v>
      </c>
      <c r="M34" s="675" t="e">
        <f t="shared" si="5"/>
        <v>#DIV/0!</v>
      </c>
      <c r="N34" s="675" t="e">
        <f t="shared" si="5"/>
        <v>#DIV/0!</v>
      </c>
      <c r="O34" s="675" t="e">
        <f t="shared" si="5"/>
        <v>#DIV/0!</v>
      </c>
      <c r="P34" s="675" t="e">
        <f t="shared" si="5"/>
        <v>#DIV/0!</v>
      </c>
      <c r="Q34" s="675" t="e">
        <f t="shared" si="5"/>
        <v>#DIV/0!</v>
      </c>
      <c r="R34" s="675" t="e">
        <f t="shared" si="5"/>
        <v>#DIV/0!</v>
      </c>
      <c r="S34" s="675" t="e">
        <f t="shared" si="5"/>
        <v>#DIV/0!</v>
      </c>
      <c r="T34" s="675" t="e">
        <f t="shared" si="5"/>
        <v>#DIV/0!</v>
      </c>
      <c r="U34" s="675" t="e">
        <f t="shared" si="5"/>
        <v>#DIV/0!</v>
      </c>
      <c r="V34" s="675" t="e">
        <f t="shared" si="5"/>
        <v>#DIV/0!</v>
      </c>
      <c r="W34" s="675" t="e">
        <f t="shared" si="5"/>
        <v>#DIV/0!</v>
      </c>
      <c r="X34" s="675" t="e">
        <f t="shared" si="5"/>
        <v>#DIV/0!</v>
      </c>
      <c r="Y34" s="675" t="e">
        <f t="shared" si="5"/>
        <v>#DIV/0!</v>
      </c>
      <c r="Z34" s="675" t="e">
        <f t="shared" si="5"/>
        <v>#DIV/0!</v>
      </c>
      <c r="AA34" s="675" t="e">
        <f t="shared" si="5"/>
        <v>#DIV/0!</v>
      </c>
      <c r="AB34" s="676" t="e">
        <f t="shared" si="5"/>
        <v>#DIV/0!</v>
      </c>
      <c r="AC34" s="619"/>
    </row>
    <row r="35" spans="2:29" s="466" customFormat="1" ht="28.5" hidden="1" customHeight="1" outlineLevel="1" x14ac:dyDescent="0.2">
      <c r="B35" s="561"/>
      <c r="C35" s="677" t="s">
        <v>340</v>
      </c>
      <c r="D35" s="579" t="s">
        <v>363</v>
      </c>
      <c r="E35" s="678"/>
      <c r="F35" s="579" t="s">
        <v>362</v>
      </c>
      <c r="G35" s="672">
        <v>20</v>
      </c>
      <c r="H35" s="673" t="s">
        <v>110</v>
      </c>
      <c r="I35" s="674">
        <f>SUM($I36:I36)</f>
        <v>0</v>
      </c>
      <c r="J35" s="675">
        <f>SUM($I36:J36)</f>
        <v>0</v>
      </c>
      <c r="K35" s="675">
        <f>SUM($I36:K36)</f>
        <v>0</v>
      </c>
      <c r="L35" s="675">
        <f>SUM($I36:L36)</f>
        <v>0</v>
      </c>
      <c r="M35" s="675">
        <f>SUM($I36:M36)</f>
        <v>0</v>
      </c>
      <c r="N35" s="675">
        <f>SUM($I36:N36)</f>
        <v>0</v>
      </c>
      <c r="O35" s="675">
        <f>SUM($I36:O36)</f>
        <v>0</v>
      </c>
      <c r="P35" s="675">
        <f>SUM($I36:P36)</f>
        <v>0</v>
      </c>
      <c r="Q35" s="675">
        <f>SUM($I36:Q36)</f>
        <v>0</v>
      </c>
      <c r="R35" s="675">
        <f>SUM($I36:R36)</f>
        <v>0</v>
      </c>
      <c r="S35" s="675">
        <f>SUM($I36:S36)</f>
        <v>0</v>
      </c>
      <c r="T35" s="675">
        <f>SUM($I36:T36)</f>
        <v>0</v>
      </c>
      <c r="U35" s="675">
        <f>SUM($I36:U36)</f>
        <v>0</v>
      </c>
      <c r="V35" s="675">
        <f>SUM($I36:V36)</f>
        <v>0</v>
      </c>
      <c r="W35" s="675">
        <f>SUM($I36:W36)</f>
        <v>0</v>
      </c>
      <c r="X35" s="675">
        <f>SUM($I36:X36)</f>
        <v>0</v>
      </c>
      <c r="Y35" s="675">
        <f>SUM($I36:Y36)</f>
        <v>0</v>
      </c>
      <c r="Z35" s="675">
        <f>SUM($I36:Z36)</f>
        <v>0</v>
      </c>
      <c r="AA35" s="675">
        <f>SUM($I36:AA36)</f>
        <v>0</v>
      </c>
      <c r="AB35" s="676">
        <f>SUM($I36:AB36)</f>
        <v>0</v>
      </c>
      <c r="AC35" s="619"/>
    </row>
    <row r="36" spans="2:29" s="466" customFormat="1" ht="28.5" hidden="1" customHeight="1" outlineLevel="2" x14ac:dyDescent="0.2">
      <c r="B36" s="561"/>
      <c r="C36" s="677"/>
      <c r="D36" s="579" t="s">
        <v>364</v>
      </c>
      <c r="E36" s="579"/>
      <c r="F36" s="579"/>
      <c r="G36" s="672"/>
      <c r="H36" s="673"/>
      <c r="I36" s="674">
        <f t="shared" ref="I36:AB36" si="6">ROUND(I27*0.9*0.02,0)</f>
        <v>0</v>
      </c>
      <c r="J36" s="675">
        <f t="shared" si="6"/>
        <v>0</v>
      </c>
      <c r="K36" s="675">
        <f t="shared" si="6"/>
        <v>0</v>
      </c>
      <c r="L36" s="675">
        <f t="shared" si="6"/>
        <v>0</v>
      </c>
      <c r="M36" s="675">
        <f t="shared" si="6"/>
        <v>0</v>
      </c>
      <c r="N36" s="675">
        <f t="shared" si="6"/>
        <v>0</v>
      </c>
      <c r="O36" s="675">
        <f t="shared" si="6"/>
        <v>0</v>
      </c>
      <c r="P36" s="675">
        <f t="shared" si="6"/>
        <v>0</v>
      </c>
      <c r="Q36" s="675">
        <f t="shared" si="6"/>
        <v>0</v>
      </c>
      <c r="R36" s="675">
        <f t="shared" si="6"/>
        <v>0</v>
      </c>
      <c r="S36" s="675">
        <f t="shared" si="6"/>
        <v>0</v>
      </c>
      <c r="T36" s="675">
        <f t="shared" si="6"/>
        <v>0</v>
      </c>
      <c r="U36" s="675">
        <f t="shared" si="6"/>
        <v>0</v>
      </c>
      <c r="V36" s="675">
        <f t="shared" si="6"/>
        <v>0</v>
      </c>
      <c r="W36" s="675">
        <f t="shared" si="6"/>
        <v>0</v>
      </c>
      <c r="X36" s="675">
        <f t="shared" si="6"/>
        <v>0</v>
      </c>
      <c r="Y36" s="675">
        <f t="shared" si="6"/>
        <v>0</v>
      </c>
      <c r="Z36" s="675">
        <f t="shared" si="6"/>
        <v>0</v>
      </c>
      <c r="AA36" s="675">
        <f t="shared" si="6"/>
        <v>0</v>
      </c>
      <c r="AB36" s="676">
        <f t="shared" si="6"/>
        <v>0</v>
      </c>
      <c r="AC36" s="619"/>
    </row>
    <row r="37" spans="2:29" s="466" customFormat="1" ht="28.5" hidden="1" customHeight="1" outlineLevel="1" collapsed="1" x14ac:dyDescent="0.2">
      <c r="B37" s="561"/>
      <c r="C37" s="679" t="s">
        <v>340</v>
      </c>
      <c r="D37" s="621" t="s">
        <v>365</v>
      </c>
      <c r="E37" s="629"/>
      <c r="F37" s="621" t="s">
        <v>362</v>
      </c>
      <c r="G37" s="680">
        <v>20</v>
      </c>
      <c r="H37" s="681" t="s">
        <v>110</v>
      </c>
      <c r="I37" s="682">
        <f>SUM($I38:I38)</f>
        <v>0</v>
      </c>
      <c r="J37" s="683">
        <f>SUM($I38:J38)</f>
        <v>0</v>
      </c>
      <c r="K37" s="683">
        <f>SUM($I38:K38)</f>
        <v>0</v>
      </c>
      <c r="L37" s="683">
        <f>SUM($I38:L38)</f>
        <v>0</v>
      </c>
      <c r="M37" s="683">
        <f>SUM($I38:M38)</f>
        <v>0</v>
      </c>
      <c r="N37" s="683">
        <f>SUM($I38:N38)</f>
        <v>0</v>
      </c>
      <c r="O37" s="683">
        <f>SUM($I38:O38)</f>
        <v>0</v>
      </c>
      <c r="P37" s="683">
        <f>SUM($I38:P38)</f>
        <v>0</v>
      </c>
      <c r="Q37" s="683">
        <f>SUM($I38:Q38)</f>
        <v>0</v>
      </c>
      <c r="R37" s="683">
        <f>SUM($I38:R38)</f>
        <v>0</v>
      </c>
      <c r="S37" s="683">
        <f>SUM($I38:S38)</f>
        <v>0</v>
      </c>
      <c r="T37" s="683">
        <f>SUM($I38:T38)</f>
        <v>0</v>
      </c>
      <c r="U37" s="683">
        <f>SUM($I38:U38)</f>
        <v>0</v>
      </c>
      <c r="V37" s="683">
        <f>SUM($I38:V38)</f>
        <v>0</v>
      </c>
      <c r="W37" s="683">
        <f>SUM($I38:W38)</f>
        <v>0</v>
      </c>
      <c r="X37" s="683">
        <f>SUM($I38:X38)</f>
        <v>0</v>
      </c>
      <c r="Y37" s="683">
        <f>SUM($I38:Y38)</f>
        <v>0</v>
      </c>
      <c r="Z37" s="683">
        <f>SUM($I38:Z38)</f>
        <v>0</v>
      </c>
      <c r="AA37" s="683">
        <f>SUM($I38:AA38)</f>
        <v>0</v>
      </c>
      <c r="AB37" s="684">
        <f>SUM($I38:AB38)</f>
        <v>0</v>
      </c>
      <c r="AC37" s="627"/>
    </row>
    <row r="38" spans="2:29" s="466" customFormat="1" ht="28.5" hidden="1" customHeight="1" outlineLevel="2" x14ac:dyDescent="0.2">
      <c r="B38" s="561"/>
      <c r="C38" s="198"/>
      <c r="D38" s="198"/>
      <c r="E38" s="198" t="s">
        <v>364</v>
      </c>
      <c r="F38" s="198"/>
      <c r="G38" s="685"/>
      <c r="H38" s="686"/>
      <c r="I38" s="687">
        <f t="shared" ref="I38:AB38" si="7">ROUND(I28*0.9*0.02,0)</f>
        <v>0</v>
      </c>
      <c r="J38" s="688">
        <f t="shared" si="7"/>
        <v>0</v>
      </c>
      <c r="K38" s="688">
        <f t="shared" si="7"/>
        <v>0</v>
      </c>
      <c r="L38" s="688">
        <f t="shared" si="7"/>
        <v>0</v>
      </c>
      <c r="M38" s="688">
        <f t="shared" si="7"/>
        <v>0</v>
      </c>
      <c r="N38" s="688">
        <f t="shared" si="7"/>
        <v>0</v>
      </c>
      <c r="O38" s="688">
        <f t="shared" si="7"/>
        <v>0</v>
      </c>
      <c r="P38" s="688">
        <f t="shared" si="7"/>
        <v>0</v>
      </c>
      <c r="Q38" s="688">
        <f t="shared" si="7"/>
        <v>0</v>
      </c>
      <c r="R38" s="688">
        <f t="shared" si="7"/>
        <v>0</v>
      </c>
      <c r="S38" s="688">
        <f t="shared" si="7"/>
        <v>0</v>
      </c>
      <c r="T38" s="688">
        <f t="shared" si="7"/>
        <v>0</v>
      </c>
      <c r="U38" s="688">
        <f t="shared" si="7"/>
        <v>0</v>
      </c>
      <c r="V38" s="688">
        <f t="shared" si="7"/>
        <v>0</v>
      </c>
      <c r="W38" s="688">
        <f t="shared" si="7"/>
        <v>0</v>
      </c>
      <c r="X38" s="688">
        <f t="shared" si="7"/>
        <v>0</v>
      </c>
      <c r="Y38" s="688">
        <f t="shared" si="7"/>
        <v>0</v>
      </c>
      <c r="Z38" s="688">
        <f t="shared" si="7"/>
        <v>0</v>
      </c>
      <c r="AA38" s="688">
        <f t="shared" si="7"/>
        <v>0</v>
      </c>
      <c r="AB38" s="689">
        <f t="shared" si="7"/>
        <v>0</v>
      </c>
      <c r="AC38" s="690"/>
    </row>
    <row r="39" spans="2:29" s="466" customFormat="1" ht="28.5" hidden="1" customHeight="1" outlineLevel="1" collapsed="1" thickBot="1" x14ac:dyDescent="0.25">
      <c r="B39" s="691"/>
      <c r="C39" s="692" t="s">
        <v>366</v>
      </c>
      <c r="D39" s="692"/>
      <c r="E39" s="692"/>
      <c r="F39" s="692"/>
      <c r="G39" s="693"/>
      <c r="H39" s="694" t="s">
        <v>110</v>
      </c>
      <c r="I39" s="695" t="e">
        <f>SUM(I33:I35,I37)</f>
        <v>#DIV/0!</v>
      </c>
      <c r="J39" s="696" t="e">
        <f t="shared" ref="J39:AB39" si="8">SUM(J33:J35,J37)</f>
        <v>#DIV/0!</v>
      </c>
      <c r="K39" s="696" t="e">
        <f t="shared" si="8"/>
        <v>#DIV/0!</v>
      </c>
      <c r="L39" s="696" t="e">
        <f t="shared" si="8"/>
        <v>#DIV/0!</v>
      </c>
      <c r="M39" s="696" t="e">
        <f t="shared" si="8"/>
        <v>#DIV/0!</v>
      </c>
      <c r="N39" s="696" t="e">
        <f t="shared" si="8"/>
        <v>#DIV/0!</v>
      </c>
      <c r="O39" s="696" t="e">
        <f t="shared" si="8"/>
        <v>#DIV/0!</v>
      </c>
      <c r="P39" s="696" t="e">
        <f t="shared" si="8"/>
        <v>#DIV/0!</v>
      </c>
      <c r="Q39" s="696" t="e">
        <f t="shared" si="8"/>
        <v>#DIV/0!</v>
      </c>
      <c r="R39" s="696" t="e">
        <f t="shared" si="8"/>
        <v>#DIV/0!</v>
      </c>
      <c r="S39" s="696" t="e">
        <f t="shared" si="8"/>
        <v>#DIV/0!</v>
      </c>
      <c r="T39" s="696" t="e">
        <f t="shared" si="8"/>
        <v>#DIV/0!</v>
      </c>
      <c r="U39" s="696" t="e">
        <f t="shared" si="8"/>
        <v>#DIV/0!</v>
      </c>
      <c r="V39" s="696" t="e">
        <f t="shared" si="8"/>
        <v>#DIV/0!</v>
      </c>
      <c r="W39" s="696" t="e">
        <f t="shared" si="8"/>
        <v>#DIV/0!</v>
      </c>
      <c r="X39" s="696" t="e">
        <f t="shared" si="8"/>
        <v>#DIV/0!</v>
      </c>
      <c r="Y39" s="696" t="e">
        <f t="shared" si="8"/>
        <v>#DIV/0!</v>
      </c>
      <c r="Z39" s="696" t="e">
        <f t="shared" si="8"/>
        <v>#DIV/0!</v>
      </c>
      <c r="AA39" s="696" t="e">
        <f t="shared" si="8"/>
        <v>#DIV/0!</v>
      </c>
      <c r="AB39" s="697" t="e">
        <f t="shared" si="8"/>
        <v>#DIV/0!</v>
      </c>
      <c r="AC39" s="642"/>
    </row>
    <row r="40" spans="2:29" s="466" customFormat="1" ht="28.5" hidden="1" customHeight="1" outlineLevel="1" thickTop="1" x14ac:dyDescent="0.2">
      <c r="B40" s="561" t="s">
        <v>367</v>
      </c>
      <c r="C40" s="198" t="s">
        <v>368</v>
      </c>
      <c r="D40" s="198"/>
      <c r="E40" s="198"/>
      <c r="F40" s="198"/>
      <c r="G40" s="685"/>
      <c r="H40" s="686"/>
      <c r="I40" s="687"/>
      <c r="J40" s="688"/>
      <c r="K40" s="688"/>
      <c r="L40" s="688"/>
      <c r="M40" s="688"/>
      <c r="N40" s="688"/>
      <c r="O40" s="688"/>
      <c r="P40" s="688"/>
      <c r="Q40" s="688"/>
      <c r="R40" s="688"/>
      <c r="S40" s="688"/>
      <c r="T40" s="688"/>
      <c r="U40" s="688"/>
      <c r="V40" s="688"/>
      <c r="W40" s="688"/>
      <c r="X40" s="688"/>
      <c r="Y40" s="688"/>
      <c r="Z40" s="688"/>
      <c r="AA40" s="688"/>
      <c r="AB40" s="689"/>
      <c r="AC40" s="690"/>
    </row>
    <row r="41" spans="2:29" s="466" customFormat="1" ht="28.5" hidden="1" customHeight="1" outlineLevel="1" x14ac:dyDescent="0.2">
      <c r="B41" s="561"/>
      <c r="C41" s="662" t="s">
        <v>340</v>
      </c>
      <c r="D41" s="663" t="s">
        <v>341</v>
      </c>
      <c r="E41" s="664"/>
      <c r="F41" s="563" t="s">
        <v>361</v>
      </c>
      <c r="G41" s="665">
        <v>50</v>
      </c>
      <c r="H41" s="666" t="s">
        <v>110</v>
      </c>
      <c r="I41" s="667" t="e">
        <f t="shared" ref="I41:AB43" si="9">ROUND(I33*0.55,0)</f>
        <v>#DIV/0!</v>
      </c>
      <c r="J41" s="668" t="e">
        <f t="shared" si="9"/>
        <v>#DIV/0!</v>
      </c>
      <c r="K41" s="668" t="e">
        <f t="shared" si="9"/>
        <v>#DIV/0!</v>
      </c>
      <c r="L41" s="668" t="e">
        <f t="shared" si="9"/>
        <v>#DIV/0!</v>
      </c>
      <c r="M41" s="668" t="e">
        <f t="shared" si="9"/>
        <v>#DIV/0!</v>
      </c>
      <c r="N41" s="668" t="e">
        <f t="shared" si="9"/>
        <v>#DIV/0!</v>
      </c>
      <c r="O41" s="668" t="e">
        <f t="shared" si="9"/>
        <v>#DIV/0!</v>
      </c>
      <c r="P41" s="668" t="e">
        <f t="shared" si="9"/>
        <v>#DIV/0!</v>
      </c>
      <c r="Q41" s="668" t="e">
        <f t="shared" si="9"/>
        <v>#DIV/0!</v>
      </c>
      <c r="R41" s="668" t="e">
        <f t="shared" si="9"/>
        <v>#DIV/0!</v>
      </c>
      <c r="S41" s="668" t="e">
        <f t="shared" si="9"/>
        <v>#DIV/0!</v>
      </c>
      <c r="T41" s="668" t="e">
        <f t="shared" si="9"/>
        <v>#DIV/0!</v>
      </c>
      <c r="U41" s="668" t="e">
        <f t="shared" si="9"/>
        <v>#DIV/0!</v>
      </c>
      <c r="V41" s="668" t="e">
        <f t="shared" si="9"/>
        <v>#DIV/0!</v>
      </c>
      <c r="W41" s="668" t="e">
        <f t="shared" si="9"/>
        <v>#DIV/0!</v>
      </c>
      <c r="X41" s="668" t="e">
        <f t="shared" si="9"/>
        <v>#DIV/0!</v>
      </c>
      <c r="Y41" s="668" t="e">
        <f t="shared" si="9"/>
        <v>#DIV/0!</v>
      </c>
      <c r="Z41" s="668" t="e">
        <f t="shared" si="9"/>
        <v>#DIV/0!</v>
      </c>
      <c r="AA41" s="668" t="e">
        <f t="shared" si="9"/>
        <v>#DIV/0!</v>
      </c>
      <c r="AB41" s="669" t="e">
        <f t="shared" si="9"/>
        <v>#DIV/0!</v>
      </c>
      <c r="AC41" s="614"/>
    </row>
    <row r="42" spans="2:29" s="466" customFormat="1" ht="28.5" hidden="1" customHeight="1" outlineLevel="1" x14ac:dyDescent="0.2">
      <c r="B42" s="561"/>
      <c r="C42" s="670"/>
      <c r="D42" s="571"/>
      <c r="E42" s="671"/>
      <c r="F42" s="579" t="s">
        <v>362</v>
      </c>
      <c r="G42" s="672">
        <v>20</v>
      </c>
      <c r="H42" s="673" t="s">
        <v>110</v>
      </c>
      <c r="I42" s="674" t="e">
        <f t="shared" si="9"/>
        <v>#DIV/0!</v>
      </c>
      <c r="J42" s="675" t="e">
        <f t="shared" si="9"/>
        <v>#DIV/0!</v>
      </c>
      <c r="K42" s="675" t="e">
        <f t="shared" si="9"/>
        <v>#DIV/0!</v>
      </c>
      <c r="L42" s="675" t="e">
        <f t="shared" si="9"/>
        <v>#DIV/0!</v>
      </c>
      <c r="M42" s="675" t="e">
        <f t="shared" si="9"/>
        <v>#DIV/0!</v>
      </c>
      <c r="N42" s="675" t="e">
        <f t="shared" si="9"/>
        <v>#DIV/0!</v>
      </c>
      <c r="O42" s="675" t="e">
        <f t="shared" si="9"/>
        <v>#DIV/0!</v>
      </c>
      <c r="P42" s="675" t="e">
        <f t="shared" si="9"/>
        <v>#DIV/0!</v>
      </c>
      <c r="Q42" s="675" t="e">
        <f t="shared" si="9"/>
        <v>#DIV/0!</v>
      </c>
      <c r="R42" s="675" t="e">
        <f t="shared" si="9"/>
        <v>#DIV/0!</v>
      </c>
      <c r="S42" s="675" t="e">
        <f t="shared" si="9"/>
        <v>#DIV/0!</v>
      </c>
      <c r="T42" s="675" t="e">
        <f t="shared" si="9"/>
        <v>#DIV/0!</v>
      </c>
      <c r="U42" s="675" t="e">
        <f t="shared" si="9"/>
        <v>#DIV/0!</v>
      </c>
      <c r="V42" s="675" t="e">
        <f t="shared" si="9"/>
        <v>#DIV/0!</v>
      </c>
      <c r="W42" s="675" t="e">
        <f t="shared" si="9"/>
        <v>#DIV/0!</v>
      </c>
      <c r="X42" s="675" t="e">
        <f t="shared" si="9"/>
        <v>#DIV/0!</v>
      </c>
      <c r="Y42" s="675" t="e">
        <f t="shared" si="9"/>
        <v>#DIV/0!</v>
      </c>
      <c r="Z42" s="675" t="e">
        <f t="shared" si="9"/>
        <v>#DIV/0!</v>
      </c>
      <c r="AA42" s="675" t="e">
        <f t="shared" si="9"/>
        <v>#DIV/0!</v>
      </c>
      <c r="AB42" s="676" t="e">
        <f t="shared" si="9"/>
        <v>#DIV/0!</v>
      </c>
      <c r="AC42" s="619"/>
    </row>
    <row r="43" spans="2:29" s="466" customFormat="1" ht="28.5" hidden="1" customHeight="1" outlineLevel="1" x14ac:dyDescent="0.2">
      <c r="B43" s="561"/>
      <c r="C43" s="677" t="s">
        <v>340</v>
      </c>
      <c r="D43" s="579" t="s">
        <v>363</v>
      </c>
      <c r="E43" s="678"/>
      <c r="F43" s="579" t="s">
        <v>362</v>
      </c>
      <c r="G43" s="672">
        <v>20</v>
      </c>
      <c r="H43" s="673" t="s">
        <v>110</v>
      </c>
      <c r="I43" s="674">
        <f t="shared" si="9"/>
        <v>0</v>
      </c>
      <c r="J43" s="675">
        <f t="shared" si="9"/>
        <v>0</v>
      </c>
      <c r="K43" s="675">
        <f t="shared" si="9"/>
        <v>0</v>
      </c>
      <c r="L43" s="675">
        <f t="shared" si="9"/>
        <v>0</v>
      </c>
      <c r="M43" s="675">
        <f t="shared" si="9"/>
        <v>0</v>
      </c>
      <c r="N43" s="675">
        <f t="shared" si="9"/>
        <v>0</v>
      </c>
      <c r="O43" s="675">
        <f t="shared" si="9"/>
        <v>0</v>
      </c>
      <c r="P43" s="675">
        <f t="shared" si="9"/>
        <v>0</v>
      </c>
      <c r="Q43" s="675">
        <f t="shared" si="9"/>
        <v>0</v>
      </c>
      <c r="R43" s="675">
        <f t="shared" si="9"/>
        <v>0</v>
      </c>
      <c r="S43" s="675">
        <f t="shared" si="9"/>
        <v>0</v>
      </c>
      <c r="T43" s="675">
        <f t="shared" si="9"/>
        <v>0</v>
      </c>
      <c r="U43" s="675">
        <f t="shared" si="9"/>
        <v>0</v>
      </c>
      <c r="V43" s="675">
        <f t="shared" si="9"/>
        <v>0</v>
      </c>
      <c r="W43" s="675">
        <f t="shared" si="9"/>
        <v>0</v>
      </c>
      <c r="X43" s="675">
        <f t="shared" si="9"/>
        <v>0</v>
      </c>
      <c r="Y43" s="675">
        <f t="shared" si="9"/>
        <v>0</v>
      </c>
      <c r="Z43" s="675">
        <f t="shared" si="9"/>
        <v>0</v>
      </c>
      <c r="AA43" s="675">
        <f t="shared" si="9"/>
        <v>0</v>
      </c>
      <c r="AB43" s="676">
        <f t="shared" si="9"/>
        <v>0</v>
      </c>
      <c r="AC43" s="619"/>
    </row>
    <row r="44" spans="2:29" s="466" customFormat="1" ht="28.5" hidden="1" customHeight="1" outlineLevel="1" x14ac:dyDescent="0.2">
      <c r="B44" s="561"/>
      <c r="C44" s="679" t="s">
        <v>340</v>
      </c>
      <c r="D44" s="621" t="s">
        <v>365</v>
      </c>
      <c r="E44" s="629"/>
      <c r="F44" s="621" t="s">
        <v>362</v>
      </c>
      <c r="G44" s="680">
        <v>20</v>
      </c>
      <c r="H44" s="681" t="s">
        <v>110</v>
      </c>
      <c r="I44" s="682">
        <f t="shared" ref="I44:AB44" si="10">ROUND(I37*0.55,0)</f>
        <v>0</v>
      </c>
      <c r="J44" s="683">
        <f t="shared" si="10"/>
        <v>0</v>
      </c>
      <c r="K44" s="683">
        <f t="shared" si="10"/>
        <v>0</v>
      </c>
      <c r="L44" s="683">
        <f t="shared" si="10"/>
        <v>0</v>
      </c>
      <c r="M44" s="683">
        <f t="shared" si="10"/>
        <v>0</v>
      </c>
      <c r="N44" s="683">
        <f t="shared" si="10"/>
        <v>0</v>
      </c>
      <c r="O44" s="683">
        <f t="shared" si="10"/>
        <v>0</v>
      </c>
      <c r="P44" s="683">
        <f t="shared" si="10"/>
        <v>0</v>
      </c>
      <c r="Q44" s="683">
        <f t="shared" si="10"/>
        <v>0</v>
      </c>
      <c r="R44" s="683">
        <f t="shared" si="10"/>
        <v>0</v>
      </c>
      <c r="S44" s="683">
        <f t="shared" si="10"/>
        <v>0</v>
      </c>
      <c r="T44" s="683">
        <f t="shared" si="10"/>
        <v>0</v>
      </c>
      <c r="U44" s="683">
        <f t="shared" si="10"/>
        <v>0</v>
      </c>
      <c r="V44" s="683">
        <f t="shared" si="10"/>
        <v>0</v>
      </c>
      <c r="W44" s="683">
        <f t="shared" si="10"/>
        <v>0</v>
      </c>
      <c r="X44" s="683">
        <f t="shared" si="10"/>
        <v>0</v>
      </c>
      <c r="Y44" s="683">
        <f t="shared" si="10"/>
        <v>0</v>
      </c>
      <c r="Z44" s="683">
        <f t="shared" si="10"/>
        <v>0</v>
      </c>
      <c r="AA44" s="683">
        <f t="shared" si="10"/>
        <v>0</v>
      </c>
      <c r="AB44" s="684">
        <f t="shared" si="10"/>
        <v>0</v>
      </c>
      <c r="AC44" s="627"/>
    </row>
    <row r="45" spans="2:29" s="466" customFormat="1" ht="28.5" hidden="1" customHeight="1" outlineLevel="1" thickBot="1" x14ac:dyDescent="0.25">
      <c r="B45" s="691"/>
      <c r="C45" s="692" t="s">
        <v>369</v>
      </c>
      <c r="D45" s="692"/>
      <c r="E45" s="692"/>
      <c r="F45" s="692"/>
      <c r="G45" s="693"/>
      <c r="H45" s="694" t="s">
        <v>110</v>
      </c>
      <c r="I45" s="695" t="e">
        <f>SUM(I41:I44)</f>
        <v>#DIV/0!</v>
      </c>
      <c r="J45" s="696" t="e">
        <f t="shared" ref="J45:AA45" si="11">SUM(J41:J44)</f>
        <v>#DIV/0!</v>
      </c>
      <c r="K45" s="696" t="e">
        <f t="shared" si="11"/>
        <v>#DIV/0!</v>
      </c>
      <c r="L45" s="696" t="e">
        <f t="shared" si="11"/>
        <v>#DIV/0!</v>
      </c>
      <c r="M45" s="696" t="e">
        <f t="shared" si="11"/>
        <v>#DIV/0!</v>
      </c>
      <c r="N45" s="696" t="e">
        <f t="shared" si="11"/>
        <v>#DIV/0!</v>
      </c>
      <c r="O45" s="696" t="e">
        <f t="shared" si="11"/>
        <v>#DIV/0!</v>
      </c>
      <c r="P45" s="696" t="e">
        <f t="shared" si="11"/>
        <v>#DIV/0!</v>
      </c>
      <c r="Q45" s="696" t="e">
        <f t="shared" si="11"/>
        <v>#DIV/0!</v>
      </c>
      <c r="R45" s="696" t="e">
        <f t="shared" si="11"/>
        <v>#DIV/0!</v>
      </c>
      <c r="S45" s="696" t="e">
        <f t="shared" si="11"/>
        <v>#DIV/0!</v>
      </c>
      <c r="T45" s="696" t="e">
        <f t="shared" si="11"/>
        <v>#DIV/0!</v>
      </c>
      <c r="U45" s="696" t="e">
        <f t="shared" si="11"/>
        <v>#DIV/0!</v>
      </c>
      <c r="V45" s="696" t="e">
        <f t="shared" si="11"/>
        <v>#DIV/0!</v>
      </c>
      <c r="W45" s="696" t="e">
        <f t="shared" si="11"/>
        <v>#DIV/0!</v>
      </c>
      <c r="X45" s="696" t="e">
        <f t="shared" si="11"/>
        <v>#DIV/0!</v>
      </c>
      <c r="Y45" s="696" t="e">
        <f t="shared" si="11"/>
        <v>#DIV/0!</v>
      </c>
      <c r="Z45" s="696" t="e">
        <f t="shared" si="11"/>
        <v>#DIV/0!</v>
      </c>
      <c r="AA45" s="696" t="e">
        <f t="shared" si="11"/>
        <v>#DIV/0!</v>
      </c>
      <c r="AB45" s="697" t="e">
        <f>SUM(AB41:AB44)</f>
        <v>#DIV/0!</v>
      </c>
      <c r="AC45" s="642"/>
    </row>
    <row r="46" spans="2:29" s="466" customFormat="1" ht="28.5" hidden="1" customHeight="1" outlineLevel="1" thickTop="1" x14ac:dyDescent="0.2">
      <c r="B46" s="561" t="s">
        <v>370</v>
      </c>
      <c r="C46" s="198" t="s">
        <v>371</v>
      </c>
      <c r="D46" s="198"/>
      <c r="E46" s="698"/>
      <c r="F46" s="198"/>
      <c r="G46" s="685"/>
      <c r="H46" s="686"/>
      <c r="I46" s="687"/>
      <c r="J46" s="688"/>
      <c r="K46" s="688"/>
      <c r="L46" s="688"/>
      <c r="M46" s="688"/>
      <c r="N46" s="688"/>
      <c r="O46" s="688"/>
      <c r="P46" s="688"/>
      <c r="Q46" s="688"/>
      <c r="R46" s="688"/>
      <c r="S46" s="688"/>
      <c r="T46" s="688"/>
      <c r="U46" s="688"/>
      <c r="V46" s="688"/>
      <c r="W46" s="688"/>
      <c r="X46" s="688"/>
      <c r="Y46" s="688"/>
      <c r="Z46" s="688"/>
      <c r="AA46" s="688"/>
      <c r="AB46" s="689"/>
      <c r="AC46" s="690"/>
    </row>
    <row r="47" spans="2:29" s="466" customFormat="1" ht="28.5" hidden="1" customHeight="1" outlineLevel="1" x14ac:dyDescent="0.2">
      <c r="B47" s="561"/>
      <c r="C47" s="699" t="s">
        <v>340</v>
      </c>
      <c r="D47" s="563" t="s">
        <v>341</v>
      </c>
      <c r="E47" s="563"/>
      <c r="F47" s="563"/>
      <c r="G47" s="665"/>
      <c r="H47" s="666" t="s">
        <v>110</v>
      </c>
      <c r="I47" s="667">
        <f>ROUND(I48*0.5/100,0)</f>
        <v>0</v>
      </c>
      <c r="J47" s="668">
        <f t="shared" ref="J47:AB47" si="12">ROUND(J48*0.5/100,0)</f>
        <v>0</v>
      </c>
      <c r="K47" s="668">
        <f t="shared" si="12"/>
        <v>0</v>
      </c>
      <c r="L47" s="668">
        <f t="shared" si="12"/>
        <v>0</v>
      </c>
      <c r="M47" s="668">
        <f t="shared" si="12"/>
        <v>0</v>
      </c>
      <c r="N47" s="668">
        <f t="shared" si="12"/>
        <v>0</v>
      </c>
      <c r="O47" s="668">
        <f t="shared" si="12"/>
        <v>0</v>
      </c>
      <c r="P47" s="668">
        <f t="shared" si="12"/>
        <v>0</v>
      </c>
      <c r="Q47" s="668">
        <f t="shared" si="12"/>
        <v>0</v>
      </c>
      <c r="R47" s="668">
        <f t="shared" si="12"/>
        <v>0</v>
      </c>
      <c r="S47" s="668">
        <f t="shared" si="12"/>
        <v>0</v>
      </c>
      <c r="T47" s="668">
        <f t="shared" si="12"/>
        <v>0</v>
      </c>
      <c r="U47" s="668">
        <f t="shared" si="12"/>
        <v>0</v>
      </c>
      <c r="V47" s="668">
        <f t="shared" si="12"/>
        <v>0</v>
      </c>
      <c r="W47" s="668">
        <f t="shared" si="12"/>
        <v>0</v>
      </c>
      <c r="X47" s="668">
        <f t="shared" si="12"/>
        <v>0</v>
      </c>
      <c r="Y47" s="668">
        <f t="shared" si="12"/>
        <v>0</v>
      </c>
      <c r="Z47" s="668">
        <f t="shared" si="12"/>
        <v>0</v>
      </c>
      <c r="AA47" s="668">
        <f t="shared" si="12"/>
        <v>0</v>
      </c>
      <c r="AB47" s="669">
        <f t="shared" si="12"/>
        <v>0</v>
      </c>
      <c r="AC47" s="614"/>
    </row>
    <row r="48" spans="2:29" s="466" customFormat="1" ht="28.5" hidden="1" customHeight="1" outlineLevel="2" x14ac:dyDescent="0.2">
      <c r="B48" s="561"/>
      <c r="C48" s="677"/>
      <c r="D48" s="579" t="s">
        <v>372</v>
      </c>
      <c r="E48" s="579"/>
      <c r="F48" s="579"/>
      <c r="G48" s="672"/>
      <c r="H48" s="673"/>
      <c r="I48" s="674">
        <f>SUM($H$20:$H$22)*0.45-SUM($H$20:$H$22)*0.45*(I$16-1)/25</f>
        <v>0</v>
      </c>
      <c r="J48" s="675">
        <f>SUM($H$20:$H$22)*0.45-SUM($H$20:$H$22)*0.45*(J$16-1)/25</f>
        <v>0</v>
      </c>
      <c r="K48" s="675">
        <f>SUM($H$20:$H$22)*0.45-SUM($H$20:$H$22)*0.45*(K$16-1)/25</f>
        <v>0</v>
      </c>
      <c r="L48" s="675">
        <f t="shared" ref="L48:AB48" si="13">SUM($H$20:$H$22)*0.45-SUM($H$20:$H$22)*0.45*(L$16-1)/25</f>
        <v>0</v>
      </c>
      <c r="M48" s="675">
        <f t="shared" si="13"/>
        <v>0</v>
      </c>
      <c r="N48" s="675">
        <f t="shared" si="13"/>
        <v>0</v>
      </c>
      <c r="O48" s="675">
        <f t="shared" si="13"/>
        <v>0</v>
      </c>
      <c r="P48" s="675">
        <f t="shared" si="13"/>
        <v>0</v>
      </c>
      <c r="Q48" s="675">
        <f t="shared" si="13"/>
        <v>0</v>
      </c>
      <c r="R48" s="675">
        <f t="shared" si="13"/>
        <v>0</v>
      </c>
      <c r="S48" s="675">
        <f t="shared" si="13"/>
        <v>0</v>
      </c>
      <c r="T48" s="675">
        <f t="shared" si="13"/>
        <v>0</v>
      </c>
      <c r="U48" s="675">
        <f t="shared" si="13"/>
        <v>0</v>
      </c>
      <c r="V48" s="675">
        <f t="shared" si="13"/>
        <v>0</v>
      </c>
      <c r="W48" s="675">
        <f t="shared" si="13"/>
        <v>0</v>
      </c>
      <c r="X48" s="675">
        <f t="shared" si="13"/>
        <v>0</v>
      </c>
      <c r="Y48" s="675">
        <f t="shared" si="13"/>
        <v>0</v>
      </c>
      <c r="Z48" s="675">
        <f t="shared" si="13"/>
        <v>0</v>
      </c>
      <c r="AA48" s="675">
        <f t="shared" si="13"/>
        <v>0</v>
      </c>
      <c r="AB48" s="676">
        <f t="shared" si="13"/>
        <v>0</v>
      </c>
      <c r="AC48" s="619"/>
    </row>
    <row r="49" spans="2:29" s="466" customFormat="1" ht="28.5" hidden="1" customHeight="1" outlineLevel="1" collapsed="1" x14ac:dyDescent="0.2">
      <c r="B49" s="561"/>
      <c r="C49" s="679" t="s">
        <v>340</v>
      </c>
      <c r="D49" s="621" t="s">
        <v>373</v>
      </c>
      <c r="E49" s="621"/>
      <c r="F49" s="621"/>
      <c r="G49" s="680"/>
      <c r="H49" s="681" t="s">
        <v>110</v>
      </c>
      <c r="I49" s="682">
        <f>ROUND(SUM(I50:I69)*0.5/100,0)</f>
        <v>0</v>
      </c>
      <c r="J49" s="683">
        <f t="shared" ref="J49:AB49" si="14">ROUND(SUM(J50:J69)*0.5/100,0)</f>
        <v>0</v>
      </c>
      <c r="K49" s="683">
        <f t="shared" si="14"/>
        <v>0</v>
      </c>
      <c r="L49" s="683">
        <f t="shared" si="14"/>
        <v>0</v>
      </c>
      <c r="M49" s="683">
        <f t="shared" si="14"/>
        <v>0</v>
      </c>
      <c r="N49" s="683">
        <f t="shared" si="14"/>
        <v>0</v>
      </c>
      <c r="O49" s="683">
        <f t="shared" si="14"/>
        <v>0</v>
      </c>
      <c r="P49" s="683">
        <f t="shared" si="14"/>
        <v>0</v>
      </c>
      <c r="Q49" s="683">
        <f t="shared" si="14"/>
        <v>0</v>
      </c>
      <c r="R49" s="683">
        <f t="shared" si="14"/>
        <v>0</v>
      </c>
      <c r="S49" s="683">
        <f t="shared" si="14"/>
        <v>0</v>
      </c>
      <c r="T49" s="683">
        <f t="shared" si="14"/>
        <v>0</v>
      </c>
      <c r="U49" s="683">
        <f t="shared" si="14"/>
        <v>0</v>
      </c>
      <c r="V49" s="683">
        <f t="shared" si="14"/>
        <v>0</v>
      </c>
      <c r="W49" s="683">
        <f t="shared" si="14"/>
        <v>0</v>
      </c>
      <c r="X49" s="683">
        <f t="shared" si="14"/>
        <v>0</v>
      </c>
      <c r="Y49" s="683">
        <f t="shared" si="14"/>
        <v>0</v>
      </c>
      <c r="Z49" s="683">
        <f t="shared" si="14"/>
        <v>0</v>
      </c>
      <c r="AA49" s="683">
        <f t="shared" si="14"/>
        <v>0</v>
      </c>
      <c r="AB49" s="684">
        <f t="shared" si="14"/>
        <v>0</v>
      </c>
      <c r="AC49" s="627"/>
    </row>
    <row r="50" spans="2:29" s="466" customFormat="1" ht="28.5" hidden="1" customHeight="1" outlineLevel="2" x14ac:dyDescent="0.2">
      <c r="B50" s="561"/>
      <c r="C50" s="198"/>
      <c r="D50" s="198"/>
      <c r="E50" s="198" t="s">
        <v>374</v>
      </c>
      <c r="F50" s="198"/>
      <c r="G50" s="685"/>
      <c r="H50" s="686"/>
      <c r="I50" s="700">
        <f t="shared" ref="I50:AB50" si="15">SUM($I$27:$I$28)*0.45-SUM($I$27:$I$28)*0.45*(I$16-$I$16)/25</f>
        <v>0</v>
      </c>
      <c r="J50" s="701">
        <f t="shared" si="15"/>
        <v>0</v>
      </c>
      <c r="K50" s="701">
        <f t="shared" si="15"/>
        <v>0</v>
      </c>
      <c r="L50" s="701">
        <f t="shared" si="15"/>
        <v>0</v>
      </c>
      <c r="M50" s="701">
        <f t="shared" si="15"/>
        <v>0</v>
      </c>
      <c r="N50" s="701">
        <f t="shared" si="15"/>
        <v>0</v>
      </c>
      <c r="O50" s="701">
        <f t="shared" si="15"/>
        <v>0</v>
      </c>
      <c r="P50" s="701">
        <f t="shared" si="15"/>
        <v>0</v>
      </c>
      <c r="Q50" s="701">
        <f t="shared" si="15"/>
        <v>0</v>
      </c>
      <c r="R50" s="701">
        <f t="shared" si="15"/>
        <v>0</v>
      </c>
      <c r="S50" s="701">
        <f t="shared" si="15"/>
        <v>0</v>
      </c>
      <c r="T50" s="701">
        <f t="shared" si="15"/>
        <v>0</v>
      </c>
      <c r="U50" s="701">
        <f t="shared" si="15"/>
        <v>0</v>
      </c>
      <c r="V50" s="701">
        <f t="shared" si="15"/>
        <v>0</v>
      </c>
      <c r="W50" s="701">
        <f t="shared" si="15"/>
        <v>0</v>
      </c>
      <c r="X50" s="701">
        <f t="shared" si="15"/>
        <v>0</v>
      </c>
      <c r="Y50" s="701">
        <f t="shared" si="15"/>
        <v>0</v>
      </c>
      <c r="Z50" s="701">
        <f t="shared" si="15"/>
        <v>0</v>
      </c>
      <c r="AA50" s="701">
        <f t="shared" si="15"/>
        <v>0</v>
      </c>
      <c r="AB50" s="702">
        <f t="shared" si="15"/>
        <v>0</v>
      </c>
      <c r="AC50" s="690"/>
    </row>
    <row r="51" spans="2:29" s="466" customFormat="1" ht="28.5" hidden="1" customHeight="1" outlineLevel="2" x14ac:dyDescent="0.2">
      <c r="B51" s="561"/>
      <c r="C51" s="198"/>
      <c r="D51" s="198"/>
      <c r="E51" s="198"/>
      <c r="F51" s="198"/>
      <c r="G51" s="685"/>
      <c r="H51" s="686"/>
      <c r="I51" s="700"/>
      <c r="J51" s="701">
        <f t="shared" ref="J51:AB51" si="16">SUM($J$27:$J$28)*0.45-SUM($J$27:$J$28)*0.45*(J$16-$J$16)/25</f>
        <v>0</v>
      </c>
      <c r="K51" s="701">
        <f t="shared" si="16"/>
        <v>0</v>
      </c>
      <c r="L51" s="701">
        <f t="shared" si="16"/>
        <v>0</v>
      </c>
      <c r="M51" s="701">
        <f t="shared" si="16"/>
        <v>0</v>
      </c>
      <c r="N51" s="701">
        <f t="shared" si="16"/>
        <v>0</v>
      </c>
      <c r="O51" s="701">
        <f t="shared" si="16"/>
        <v>0</v>
      </c>
      <c r="P51" s="701">
        <f t="shared" si="16"/>
        <v>0</v>
      </c>
      <c r="Q51" s="701">
        <f t="shared" si="16"/>
        <v>0</v>
      </c>
      <c r="R51" s="701">
        <f t="shared" si="16"/>
        <v>0</v>
      </c>
      <c r="S51" s="701">
        <f t="shared" si="16"/>
        <v>0</v>
      </c>
      <c r="T51" s="701">
        <f t="shared" si="16"/>
        <v>0</v>
      </c>
      <c r="U51" s="701">
        <f t="shared" si="16"/>
        <v>0</v>
      </c>
      <c r="V51" s="701">
        <f t="shared" si="16"/>
        <v>0</v>
      </c>
      <c r="W51" s="701">
        <f t="shared" si="16"/>
        <v>0</v>
      </c>
      <c r="X51" s="701">
        <f t="shared" si="16"/>
        <v>0</v>
      </c>
      <c r="Y51" s="701">
        <f t="shared" si="16"/>
        <v>0</v>
      </c>
      <c r="Z51" s="701">
        <f t="shared" si="16"/>
        <v>0</v>
      </c>
      <c r="AA51" s="701">
        <f t="shared" si="16"/>
        <v>0</v>
      </c>
      <c r="AB51" s="702">
        <f t="shared" si="16"/>
        <v>0</v>
      </c>
      <c r="AC51" s="690"/>
    </row>
    <row r="52" spans="2:29" s="466" customFormat="1" ht="28.5" hidden="1" customHeight="1" outlineLevel="2" x14ac:dyDescent="0.2">
      <c r="B52" s="561"/>
      <c r="C52" s="198"/>
      <c r="D52" s="198"/>
      <c r="E52" s="198"/>
      <c r="F52" s="198"/>
      <c r="G52" s="685"/>
      <c r="H52" s="686"/>
      <c r="I52" s="700"/>
      <c r="J52" s="701"/>
      <c r="K52" s="701">
        <f t="shared" ref="K52:AB52" si="17">SUM($K$27:$K$28)*0.45-SUM($K$27:$K$28)*0.45*(K$16-$K$16)/25</f>
        <v>0</v>
      </c>
      <c r="L52" s="701">
        <f t="shared" si="17"/>
        <v>0</v>
      </c>
      <c r="M52" s="701">
        <f t="shared" si="17"/>
        <v>0</v>
      </c>
      <c r="N52" s="701">
        <f t="shared" si="17"/>
        <v>0</v>
      </c>
      <c r="O52" s="701">
        <f t="shared" si="17"/>
        <v>0</v>
      </c>
      <c r="P52" s="701">
        <f t="shared" si="17"/>
        <v>0</v>
      </c>
      <c r="Q52" s="701">
        <f t="shared" si="17"/>
        <v>0</v>
      </c>
      <c r="R52" s="701">
        <f t="shared" si="17"/>
        <v>0</v>
      </c>
      <c r="S52" s="701">
        <f t="shared" si="17"/>
        <v>0</v>
      </c>
      <c r="T52" s="701">
        <f t="shared" si="17"/>
        <v>0</v>
      </c>
      <c r="U52" s="701">
        <f t="shared" si="17"/>
        <v>0</v>
      </c>
      <c r="V52" s="701">
        <f t="shared" si="17"/>
        <v>0</v>
      </c>
      <c r="W52" s="701">
        <f t="shared" si="17"/>
        <v>0</v>
      </c>
      <c r="X52" s="701">
        <f t="shared" si="17"/>
        <v>0</v>
      </c>
      <c r="Y52" s="701">
        <f t="shared" si="17"/>
        <v>0</v>
      </c>
      <c r="Z52" s="701">
        <f t="shared" si="17"/>
        <v>0</v>
      </c>
      <c r="AA52" s="701">
        <f t="shared" si="17"/>
        <v>0</v>
      </c>
      <c r="AB52" s="702">
        <f t="shared" si="17"/>
        <v>0</v>
      </c>
      <c r="AC52" s="690"/>
    </row>
    <row r="53" spans="2:29" s="466" customFormat="1" ht="28.5" hidden="1" customHeight="1" outlineLevel="2" x14ac:dyDescent="0.2">
      <c r="B53" s="561"/>
      <c r="C53" s="198"/>
      <c r="D53" s="198"/>
      <c r="E53" s="698"/>
      <c r="F53" s="198"/>
      <c r="G53" s="685"/>
      <c r="H53" s="686"/>
      <c r="I53" s="700"/>
      <c r="J53" s="701"/>
      <c r="K53" s="701"/>
      <c r="L53" s="701">
        <f t="shared" ref="L53:AB53" si="18">SUM($L$27:$L$28)*0.45-SUM($L$27:$L$28)*0.45*(L$16-$L$16)/25</f>
        <v>0</v>
      </c>
      <c r="M53" s="701">
        <f t="shared" si="18"/>
        <v>0</v>
      </c>
      <c r="N53" s="701">
        <f t="shared" si="18"/>
        <v>0</v>
      </c>
      <c r="O53" s="701">
        <f t="shared" si="18"/>
        <v>0</v>
      </c>
      <c r="P53" s="701">
        <f t="shared" si="18"/>
        <v>0</v>
      </c>
      <c r="Q53" s="701">
        <f t="shared" si="18"/>
        <v>0</v>
      </c>
      <c r="R53" s="701">
        <f t="shared" si="18"/>
        <v>0</v>
      </c>
      <c r="S53" s="701">
        <f t="shared" si="18"/>
        <v>0</v>
      </c>
      <c r="T53" s="701">
        <f t="shared" si="18"/>
        <v>0</v>
      </c>
      <c r="U53" s="701">
        <f t="shared" si="18"/>
        <v>0</v>
      </c>
      <c r="V53" s="701">
        <f t="shared" si="18"/>
        <v>0</v>
      </c>
      <c r="W53" s="701">
        <f t="shared" si="18"/>
        <v>0</v>
      </c>
      <c r="X53" s="701">
        <f t="shared" si="18"/>
        <v>0</v>
      </c>
      <c r="Y53" s="701">
        <f t="shared" si="18"/>
        <v>0</v>
      </c>
      <c r="Z53" s="701">
        <f t="shared" si="18"/>
        <v>0</v>
      </c>
      <c r="AA53" s="701">
        <f t="shared" si="18"/>
        <v>0</v>
      </c>
      <c r="AB53" s="702">
        <f t="shared" si="18"/>
        <v>0</v>
      </c>
      <c r="AC53" s="690"/>
    </row>
    <row r="54" spans="2:29" s="466" customFormat="1" ht="28.5" hidden="1" customHeight="1" outlineLevel="2" x14ac:dyDescent="0.2">
      <c r="B54" s="561"/>
      <c r="C54" s="198"/>
      <c r="D54" s="198"/>
      <c r="E54" s="698"/>
      <c r="F54" s="198"/>
      <c r="G54" s="685"/>
      <c r="H54" s="686"/>
      <c r="I54" s="700"/>
      <c r="J54" s="701"/>
      <c r="K54" s="701"/>
      <c r="L54" s="701"/>
      <c r="M54" s="701">
        <f t="shared" ref="M54:AB54" si="19">SUM($M$27:$M$28)*0.45-SUM($M$27:$M$28)*0.45*(M$16-$M$16)/25</f>
        <v>0</v>
      </c>
      <c r="N54" s="701">
        <f t="shared" si="19"/>
        <v>0</v>
      </c>
      <c r="O54" s="701">
        <f t="shared" si="19"/>
        <v>0</v>
      </c>
      <c r="P54" s="701">
        <f t="shared" si="19"/>
        <v>0</v>
      </c>
      <c r="Q54" s="701">
        <f t="shared" si="19"/>
        <v>0</v>
      </c>
      <c r="R54" s="701">
        <f t="shared" si="19"/>
        <v>0</v>
      </c>
      <c r="S54" s="701">
        <f t="shared" si="19"/>
        <v>0</v>
      </c>
      <c r="T54" s="701">
        <f t="shared" si="19"/>
        <v>0</v>
      </c>
      <c r="U54" s="701">
        <f t="shared" si="19"/>
        <v>0</v>
      </c>
      <c r="V54" s="701">
        <f t="shared" si="19"/>
        <v>0</v>
      </c>
      <c r="W54" s="701">
        <f t="shared" si="19"/>
        <v>0</v>
      </c>
      <c r="X54" s="701">
        <f t="shared" si="19"/>
        <v>0</v>
      </c>
      <c r="Y54" s="701">
        <f t="shared" si="19"/>
        <v>0</v>
      </c>
      <c r="Z54" s="701">
        <f t="shared" si="19"/>
        <v>0</v>
      </c>
      <c r="AA54" s="701">
        <f t="shared" si="19"/>
        <v>0</v>
      </c>
      <c r="AB54" s="702">
        <f t="shared" si="19"/>
        <v>0</v>
      </c>
      <c r="AC54" s="690"/>
    </row>
    <row r="55" spans="2:29" s="466" customFormat="1" ht="28.5" hidden="1" customHeight="1" outlineLevel="2" x14ac:dyDescent="0.2">
      <c r="B55" s="561"/>
      <c r="C55" s="198"/>
      <c r="D55" s="198"/>
      <c r="E55" s="698"/>
      <c r="F55" s="198"/>
      <c r="G55" s="685"/>
      <c r="H55" s="686"/>
      <c r="I55" s="700"/>
      <c r="J55" s="701"/>
      <c r="K55" s="701"/>
      <c r="L55" s="701"/>
      <c r="M55" s="701"/>
      <c r="N55" s="701">
        <f t="shared" ref="N55:AB55" si="20">SUM($N$27:$N$28)*0.45-SUM($N$27:$N$28)*0.45*(N$16-$N$16)/25</f>
        <v>0</v>
      </c>
      <c r="O55" s="701">
        <f t="shared" si="20"/>
        <v>0</v>
      </c>
      <c r="P55" s="701">
        <f t="shared" si="20"/>
        <v>0</v>
      </c>
      <c r="Q55" s="701">
        <f t="shared" si="20"/>
        <v>0</v>
      </c>
      <c r="R55" s="701">
        <f t="shared" si="20"/>
        <v>0</v>
      </c>
      <c r="S55" s="701">
        <f t="shared" si="20"/>
        <v>0</v>
      </c>
      <c r="T55" s="701">
        <f t="shared" si="20"/>
        <v>0</v>
      </c>
      <c r="U55" s="701">
        <f t="shared" si="20"/>
        <v>0</v>
      </c>
      <c r="V55" s="701">
        <f t="shared" si="20"/>
        <v>0</v>
      </c>
      <c r="W55" s="701">
        <f t="shared" si="20"/>
        <v>0</v>
      </c>
      <c r="X55" s="701">
        <f t="shared" si="20"/>
        <v>0</v>
      </c>
      <c r="Y55" s="701">
        <f t="shared" si="20"/>
        <v>0</v>
      </c>
      <c r="Z55" s="701">
        <f t="shared" si="20"/>
        <v>0</v>
      </c>
      <c r="AA55" s="701">
        <f t="shared" si="20"/>
        <v>0</v>
      </c>
      <c r="AB55" s="702">
        <f t="shared" si="20"/>
        <v>0</v>
      </c>
      <c r="AC55" s="690"/>
    </row>
    <row r="56" spans="2:29" s="466" customFormat="1" ht="28.5" hidden="1" customHeight="1" outlineLevel="2" x14ac:dyDescent="0.2">
      <c r="B56" s="561"/>
      <c r="C56" s="198"/>
      <c r="D56" s="198"/>
      <c r="E56" s="698"/>
      <c r="F56" s="198"/>
      <c r="G56" s="685"/>
      <c r="H56" s="686"/>
      <c r="I56" s="700"/>
      <c r="J56" s="701"/>
      <c r="K56" s="701"/>
      <c r="L56" s="701"/>
      <c r="M56" s="701"/>
      <c r="N56" s="701"/>
      <c r="O56" s="701">
        <f t="shared" ref="O56:AB56" si="21">SUM($O$27:$O$28)*0.45-SUM($O$27:$O$28)*0.45*(O$16-$O$16)/25</f>
        <v>0</v>
      </c>
      <c r="P56" s="701">
        <f t="shared" si="21"/>
        <v>0</v>
      </c>
      <c r="Q56" s="701">
        <f t="shared" si="21"/>
        <v>0</v>
      </c>
      <c r="R56" s="701">
        <f t="shared" si="21"/>
        <v>0</v>
      </c>
      <c r="S56" s="701">
        <f t="shared" si="21"/>
        <v>0</v>
      </c>
      <c r="T56" s="701">
        <f t="shared" si="21"/>
        <v>0</v>
      </c>
      <c r="U56" s="701">
        <f t="shared" si="21"/>
        <v>0</v>
      </c>
      <c r="V56" s="701">
        <f t="shared" si="21"/>
        <v>0</v>
      </c>
      <c r="W56" s="701">
        <f t="shared" si="21"/>
        <v>0</v>
      </c>
      <c r="X56" s="701">
        <f t="shared" si="21"/>
        <v>0</v>
      </c>
      <c r="Y56" s="701">
        <f t="shared" si="21"/>
        <v>0</v>
      </c>
      <c r="Z56" s="701">
        <f t="shared" si="21"/>
        <v>0</v>
      </c>
      <c r="AA56" s="701">
        <f t="shared" si="21"/>
        <v>0</v>
      </c>
      <c r="AB56" s="702">
        <f t="shared" si="21"/>
        <v>0</v>
      </c>
      <c r="AC56" s="690"/>
    </row>
    <row r="57" spans="2:29" s="466" customFormat="1" ht="28.5" hidden="1" customHeight="1" outlineLevel="2" x14ac:dyDescent="0.2">
      <c r="B57" s="561"/>
      <c r="C57" s="198"/>
      <c r="D57" s="198"/>
      <c r="E57" s="698"/>
      <c r="F57" s="198"/>
      <c r="G57" s="685"/>
      <c r="H57" s="686"/>
      <c r="I57" s="700"/>
      <c r="J57" s="701"/>
      <c r="K57" s="701"/>
      <c r="L57" s="701"/>
      <c r="M57" s="701"/>
      <c r="N57" s="701"/>
      <c r="O57" s="701"/>
      <c r="P57" s="701">
        <f t="shared" ref="P57:AB57" si="22">SUM($P$27:$P$28)*0.45-SUM($P$27:$P$28)*0.45*(P$16-$P$16)/25</f>
        <v>0</v>
      </c>
      <c r="Q57" s="701">
        <f t="shared" si="22"/>
        <v>0</v>
      </c>
      <c r="R57" s="701">
        <f t="shared" si="22"/>
        <v>0</v>
      </c>
      <c r="S57" s="701">
        <f t="shared" si="22"/>
        <v>0</v>
      </c>
      <c r="T57" s="701">
        <f t="shared" si="22"/>
        <v>0</v>
      </c>
      <c r="U57" s="701">
        <f t="shared" si="22"/>
        <v>0</v>
      </c>
      <c r="V57" s="701">
        <f t="shared" si="22"/>
        <v>0</v>
      </c>
      <c r="W57" s="701">
        <f t="shared" si="22"/>
        <v>0</v>
      </c>
      <c r="X57" s="701">
        <f t="shared" si="22"/>
        <v>0</v>
      </c>
      <c r="Y57" s="701">
        <f t="shared" si="22"/>
        <v>0</v>
      </c>
      <c r="Z57" s="701">
        <f t="shared" si="22"/>
        <v>0</v>
      </c>
      <c r="AA57" s="701">
        <f t="shared" si="22"/>
        <v>0</v>
      </c>
      <c r="AB57" s="702">
        <f t="shared" si="22"/>
        <v>0</v>
      </c>
      <c r="AC57" s="690"/>
    </row>
    <row r="58" spans="2:29" s="466" customFormat="1" ht="28.5" hidden="1" customHeight="1" outlineLevel="2" x14ac:dyDescent="0.2">
      <c r="B58" s="561"/>
      <c r="C58" s="198"/>
      <c r="D58" s="198"/>
      <c r="E58" s="698"/>
      <c r="F58" s="198"/>
      <c r="G58" s="685"/>
      <c r="H58" s="686"/>
      <c r="I58" s="700"/>
      <c r="J58" s="701"/>
      <c r="K58" s="701"/>
      <c r="L58" s="701"/>
      <c r="M58" s="701"/>
      <c r="N58" s="701"/>
      <c r="O58" s="701"/>
      <c r="P58" s="701"/>
      <c r="Q58" s="701">
        <f t="shared" ref="Q58:AB58" si="23">SUM($Q$27:$Q$28)*0.45-SUM($Q$27:$Q$28)*0.45*(Q$16-$Q$16)/25</f>
        <v>0</v>
      </c>
      <c r="R58" s="701">
        <f t="shared" si="23"/>
        <v>0</v>
      </c>
      <c r="S58" s="701">
        <f t="shared" si="23"/>
        <v>0</v>
      </c>
      <c r="T58" s="701">
        <f t="shared" si="23"/>
        <v>0</v>
      </c>
      <c r="U58" s="701">
        <f t="shared" si="23"/>
        <v>0</v>
      </c>
      <c r="V58" s="701">
        <f t="shared" si="23"/>
        <v>0</v>
      </c>
      <c r="W58" s="701">
        <f t="shared" si="23"/>
        <v>0</v>
      </c>
      <c r="X58" s="701">
        <f t="shared" si="23"/>
        <v>0</v>
      </c>
      <c r="Y58" s="701">
        <f t="shared" si="23"/>
        <v>0</v>
      </c>
      <c r="Z58" s="701">
        <f t="shared" si="23"/>
        <v>0</v>
      </c>
      <c r="AA58" s="701">
        <f t="shared" si="23"/>
        <v>0</v>
      </c>
      <c r="AB58" s="702">
        <f t="shared" si="23"/>
        <v>0</v>
      </c>
      <c r="AC58" s="690"/>
    </row>
    <row r="59" spans="2:29" s="466" customFormat="1" ht="28.5" hidden="1" customHeight="1" outlineLevel="2" x14ac:dyDescent="0.2">
      <c r="B59" s="561"/>
      <c r="C59" s="198"/>
      <c r="D59" s="198"/>
      <c r="E59" s="698"/>
      <c r="F59" s="198"/>
      <c r="G59" s="685"/>
      <c r="H59" s="686"/>
      <c r="I59" s="700"/>
      <c r="J59" s="701"/>
      <c r="K59" s="701"/>
      <c r="L59" s="701"/>
      <c r="M59" s="701"/>
      <c r="N59" s="701"/>
      <c r="O59" s="701"/>
      <c r="P59" s="701"/>
      <c r="Q59" s="701"/>
      <c r="R59" s="701">
        <f t="shared" ref="R59:AB59" si="24">SUM($R$27:$R$28)*0.45-SUM($R$27:$R$28)*0.45*(R$16-$R$16)/25</f>
        <v>0</v>
      </c>
      <c r="S59" s="701">
        <f t="shared" si="24"/>
        <v>0</v>
      </c>
      <c r="T59" s="701">
        <f t="shared" si="24"/>
        <v>0</v>
      </c>
      <c r="U59" s="701">
        <f t="shared" si="24"/>
        <v>0</v>
      </c>
      <c r="V59" s="701">
        <f t="shared" si="24"/>
        <v>0</v>
      </c>
      <c r="W59" s="701">
        <f t="shared" si="24"/>
        <v>0</v>
      </c>
      <c r="X59" s="701">
        <f t="shared" si="24"/>
        <v>0</v>
      </c>
      <c r="Y59" s="701">
        <f t="shared" si="24"/>
        <v>0</v>
      </c>
      <c r="Z59" s="701">
        <f t="shared" si="24"/>
        <v>0</v>
      </c>
      <c r="AA59" s="701">
        <f t="shared" si="24"/>
        <v>0</v>
      </c>
      <c r="AB59" s="702">
        <f t="shared" si="24"/>
        <v>0</v>
      </c>
      <c r="AC59" s="690"/>
    </row>
    <row r="60" spans="2:29" s="466" customFormat="1" ht="28.5" hidden="1" customHeight="1" outlineLevel="2" x14ac:dyDescent="0.2">
      <c r="B60" s="561"/>
      <c r="C60" s="198"/>
      <c r="D60" s="198"/>
      <c r="E60" s="698"/>
      <c r="F60" s="198"/>
      <c r="G60" s="685"/>
      <c r="H60" s="686"/>
      <c r="I60" s="700"/>
      <c r="J60" s="701"/>
      <c r="K60" s="701"/>
      <c r="L60" s="701"/>
      <c r="M60" s="701"/>
      <c r="N60" s="701"/>
      <c r="O60" s="701"/>
      <c r="P60" s="701"/>
      <c r="Q60" s="701"/>
      <c r="R60" s="701"/>
      <c r="S60" s="701">
        <f t="shared" ref="S60:AB60" si="25">SUM($S$27:$S$28)*0.45-SUM($S$27:$S$28)*0.45*(S$16-$S$16)/25</f>
        <v>0</v>
      </c>
      <c r="T60" s="701">
        <f t="shared" si="25"/>
        <v>0</v>
      </c>
      <c r="U60" s="701">
        <f t="shared" si="25"/>
        <v>0</v>
      </c>
      <c r="V60" s="701">
        <f t="shared" si="25"/>
        <v>0</v>
      </c>
      <c r="W60" s="701">
        <f t="shared" si="25"/>
        <v>0</v>
      </c>
      <c r="X60" s="701">
        <f t="shared" si="25"/>
        <v>0</v>
      </c>
      <c r="Y60" s="701">
        <f t="shared" si="25"/>
        <v>0</v>
      </c>
      <c r="Z60" s="701">
        <f t="shared" si="25"/>
        <v>0</v>
      </c>
      <c r="AA60" s="701">
        <f t="shared" si="25"/>
        <v>0</v>
      </c>
      <c r="AB60" s="702">
        <f t="shared" si="25"/>
        <v>0</v>
      </c>
      <c r="AC60" s="690"/>
    </row>
    <row r="61" spans="2:29" s="466" customFormat="1" ht="28.5" hidden="1" customHeight="1" outlineLevel="2" x14ac:dyDescent="0.2">
      <c r="B61" s="561"/>
      <c r="C61" s="198"/>
      <c r="D61" s="198"/>
      <c r="E61" s="698"/>
      <c r="F61" s="198"/>
      <c r="G61" s="685"/>
      <c r="H61" s="686"/>
      <c r="I61" s="700"/>
      <c r="J61" s="701"/>
      <c r="K61" s="701"/>
      <c r="L61" s="701"/>
      <c r="M61" s="701"/>
      <c r="N61" s="701"/>
      <c r="O61" s="701"/>
      <c r="P61" s="701"/>
      <c r="Q61" s="701"/>
      <c r="R61" s="701"/>
      <c r="S61" s="701"/>
      <c r="T61" s="701">
        <f t="shared" ref="T61:AB61" si="26">SUM($T$27:$T$28)*0.45-SUM($T$27:$T$28)*0.45*(T$16-$T$16)/25</f>
        <v>0</v>
      </c>
      <c r="U61" s="701">
        <f t="shared" si="26"/>
        <v>0</v>
      </c>
      <c r="V61" s="701">
        <f t="shared" si="26"/>
        <v>0</v>
      </c>
      <c r="W61" s="701">
        <f t="shared" si="26"/>
        <v>0</v>
      </c>
      <c r="X61" s="701">
        <f t="shared" si="26"/>
        <v>0</v>
      </c>
      <c r="Y61" s="701">
        <f t="shared" si="26"/>
        <v>0</v>
      </c>
      <c r="Z61" s="701">
        <f t="shared" si="26"/>
        <v>0</v>
      </c>
      <c r="AA61" s="701">
        <f t="shared" si="26"/>
        <v>0</v>
      </c>
      <c r="AB61" s="702">
        <f t="shared" si="26"/>
        <v>0</v>
      </c>
      <c r="AC61" s="690"/>
    </row>
    <row r="62" spans="2:29" s="466" customFormat="1" ht="28.5" hidden="1" customHeight="1" outlineLevel="2" x14ac:dyDescent="0.2">
      <c r="B62" s="561"/>
      <c r="C62" s="198"/>
      <c r="D62" s="198"/>
      <c r="E62" s="698"/>
      <c r="F62" s="198"/>
      <c r="G62" s="685"/>
      <c r="H62" s="686"/>
      <c r="I62" s="700"/>
      <c r="J62" s="701"/>
      <c r="K62" s="701"/>
      <c r="L62" s="701"/>
      <c r="M62" s="701"/>
      <c r="N62" s="701"/>
      <c r="O62" s="701"/>
      <c r="P62" s="701"/>
      <c r="Q62" s="701"/>
      <c r="R62" s="701"/>
      <c r="S62" s="701"/>
      <c r="T62" s="701"/>
      <c r="U62" s="701">
        <f t="shared" ref="U62:AB62" si="27">SUM($U$27:$U$28)*0.45-SUM($U$27:$U$28)*0.45*(U$16-$U$16)/25</f>
        <v>0</v>
      </c>
      <c r="V62" s="701">
        <f t="shared" si="27"/>
        <v>0</v>
      </c>
      <c r="W62" s="701">
        <f t="shared" si="27"/>
        <v>0</v>
      </c>
      <c r="X62" s="701">
        <f t="shared" si="27"/>
        <v>0</v>
      </c>
      <c r="Y62" s="701">
        <f t="shared" si="27"/>
        <v>0</v>
      </c>
      <c r="Z62" s="701">
        <f t="shared" si="27"/>
        <v>0</v>
      </c>
      <c r="AA62" s="701">
        <f t="shared" si="27"/>
        <v>0</v>
      </c>
      <c r="AB62" s="702">
        <f t="shared" si="27"/>
        <v>0</v>
      </c>
      <c r="AC62" s="690"/>
    </row>
    <row r="63" spans="2:29" s="466" customFormat="1" ht="28.5" hidden="1" customHeight="1" outlineLevel="2" x14ac:dyDescent="0.2">
      <c r="B63" s="561"/>
      <c r="C63" s="198"/>
      <c r="D63" s="198"/>
      <c r="E63" s="698"/>
      <c r="F63" s="198"/>
      <c r="G63" s="685"/>
      <c r="H63" s="686"/>
      <c r="I63" s="700"/>
      <c r="J63" s="701"/>
      <c r="K63" s="701"/>
      <c r="L63" s="701"/>
      <c r="M63" s="701"/>
      <c r="N63" s="701"/>
      <c r="O63" s="701"/>
      <c r="P63" s="701"/>
      <c r="Q63" s="701"/>
      <c r="R63" s="701"/>
      <c r="S63" s="701"/>
      <c r="T63" s="701"/>
      <c r="U63" s="701"/>
      <c r="V63" s="701">
        <f t="shared" ref="V63:AB63" si="28">SUM($V$27:$V$28)*0.45-SUM($V$27:$V$28)*0.45*(V$16-$V$16)/25</f>
        <v>0</v>
      </c>
      <c r="W63" s="701">
        <f t="shared" si="28"/>
        <v>0</v>
      </c>
      <c r="X63" s="701">
        <f t="shared" si="28"/>
        <v>0</v>
      </c>
      <c r="Y63" s="701">
        <f t="shared" si="28"/>
        <v>0</v>
      </c>
      <c r="Z63" s="701">
        <f t="shared" si="28"/>
        <v>0</v>
      </c>
      <c r="AA63" s="701">
        <f t="shared" si="28"/>
        <v>0</v>
      </c>
      <c r="AB63" s="702">
        <f t="shared" si="28"/>
        <v>0</v>
      </c>
      <c r="AC63" s="690"/>
    </row>
    <row r="64" spans="2:29" s="466" customFormat="1" ht="28.5" hidden="1" customHeight="1" outlineLevel="2" x14ac:dyDescent="0.2">
      <c r="B64" s="561"/>
      <c r="C64" s="198"/>
      <c r="D64" s="198"/>
      <c r="E64" s="698"/>
      <c r="F64" s="198"/>
      <c r="G64" s="685"/>
      <c r="H64" s="686"/>
      <c r="I64" s="700"/>
      <c r="J64" s="701"/>
      <c r="K64" s="701"/>
      <c r="L64" s="701"/>
      <c r="M64" s="701"/>
      <c r="N64" s="701"/>
      <c r="O64" s="701"/>
      <c r="P64" s="701"/>
      <c r="Q64" s="701"/>
      <c r="R64" s="701"/>
      <c r="S64" s="701"/>
      <c r="T64" s="701"/>
      <c r="U64" s="701"/>
      <c r="V64" s="701"/>
      <c r="W64" s="701">
        <f t="shared" ref="W64:AB64" si="29">SUM($W$27:$W$28)*0.45-SUM($W$27:$W$28)*0.45*(W$16-$W$16)/25</f>
        <v>0</v>
      </c>
      <c r="X64" s="701">
        <f t="shared" si="29"/>
        <v>0</v>
      </c>
      <c r="Y64" s="701">
        <f t="shared" si="29"/>
        <v>0</v>
      </c>
      <c r="Z64" s="701">
        <f t="shared" si="29"/>
        <v>0</v>
      </c>
      <c r="AA64" s="701">
        <f t="shared" si="29"/>
        <v>0</v>
      </c>
      <c r="AB64" s="702">
        <f t="shared" si="29"/>
        <v>0</v>
      </c>
      <c r="AC64" s="690"/>
    </row>
    <row r="65" spans="2:29" s="466" customFormat="1" ht="28.5" hidden="1" customHeight="1" outlineLevel="2" x14ac:dyDescent="0.2">
      <c r="B65" s="561"/>
      <c r="C65" s="198"/>
      <c r="D65" s="198"/>
      <c r="E65" s="698"/>
      <c r="F65" s="198"/>
      <c r="G65" s="685"/>
      <c r="H65" s="686"/>
      <c r="I65" s="700"/>
      <c r="J65" s="701"/>
      <c r="K65" s="701"/>
      <c r="L65" s="701"/>
      <c r="M65" s="701"/>
      <c r="N65" s="701"/>
      <c r="O65" s="701"/>
      <c r="P65" s="701"/>
      <c r="Q65" s="701"/>
      <c r="R65" s="701"/>
      <c r="S65" s="701"/>
      <c r="T65" s="701"/>
      <c r="U65" s="701"/>
      <c r="V65" s="701"/>
      <c r="W65" s="701"/>
      <c r="X65" s="701">
        <f>SUM($X$27:$X$28)*0.45-SUM($X$27:$X$28)*0.45*(X$16-$X$16)/25</f>
        <v>0</v>
      </c>
      <c r="Y65" s="701">
        <f>SUM($X$27:$X$28)*0.45-SUM($X$27:$X$28)*0.45*(Y$16-$X$16)/25</f>
        <v>0</v>
      </c>
      <c r="Z65" s="701">
        <f>SUM($X$27:$X$28)*0.45-SUM($X$27:$X$28)*0.45*(Z$16-$X$16)/25</f>
        <v>0</v>
      </c>
      <c r="AA65" s="701">
        <f>SUM($X$27:$X$28)*0.45-SUM($X$27:$X$28)*0.45*(AA$16-$X$16)/25</f>
        <v>0</v>
      </c>
      <c r="AB65" s="702">
        <f>SUM($X$27:$X$28)*0.45-SUM($X$27:$X$28)*0.45*(AB$16-$X$16)/25</f>
        <v>0</v>
      </c>
      <c r="AC65" s="690"/>
    </row>
    <row r="66" spans="2:29" s="466" customFormat="1" ht="28.5" hidden="1" customHeight="1" outlineLevel="2" x14ac:dyDescent="0.2">
      <c r="B66" s="561"/>
      <c r="C66" s="198"/>
      <c r="D66" s="198"/>
      <c r="E66" s="698"/>
      <c r="F66" s="198"/>
      <c r="G66" s="685"/>
      <c r="H66" s="686"/>
      <c r="I66" s="700"/>
      <c r="J66" s="701"/>
      <c r="K66" s="701"/>
      <c r="L66" s="701"/>
      <c r="M66" s="701"/>
      <c r="N66" s="701"/>
      <c r="O66" s="701"/>
      <c r="P66" s="701"/>
      <c r="Q66" s="701"/>
      <c r="R66" s="701"/>
      <c r="S66" s="701"/>
      <c r="T66" s="701"/>
      <c r="U66" s="701"/>
      <c r="V66" s="701"/>
      <c r="W66" s="701"/>
      <c r="X66" s="701"/>
      <c r="Y66" s="701">
        <f>SUM($Y$27:$Y$28)*0.45-SUM($Y$27:$Y$28)*0.45*(Y$16-$Y$16)/25</f>
        <v>0</v>
      </c>
      <c r="Z66" s="701">
        <f>SUM($Y$27:$Y$28)*0.45-SUM($Y$27:$Y$28)*0.45*(Z$16-$Y$16)/25</f>
        <v>0</v>
      </c>
      <c r="AA66" s="701">
        <f>SUM($Y$27:$Y$28)*0.45-SUM($Y$27:$Y$28)*0.45*(AA$16-$Y$16)/25</f>
        <v>0</v>
      </c>
      <c r="AB66" s="702">
        <f>SUM($Y$27:$Y$28)*0.45-SUM($Y$27:$Y$28)*0.45*(AB$16-$Y$16)/25</f>
        <v>0</v>
      </c>
      <c r="AC66" s="690"/>
    </row>
    <row r="67" spans="2:29" s="466" customFormat="1" ht="28.5" hidden="1" customHeight="1" outlineLevel="2" x14ac:dyDescent="0.2">
      <c r="B67" s="561"/>
      <c r="C67" s="198"/>
      <c r="D67" s="198"/>
      <c r="E67" s="698"/>
      <c r="F67" s="198"/>
      <c r="G67" s="685"/>
      <c r="H67" s="686"/>
      <c r="I67" s="700"/>
      <c r="J67" s="701"/>
      <c r="K67" s="701"/>
      <c r="L67" s="701"/>
      <c r="M67" s="701"/>
      <c r="N67" s="701"/>
      <c r="O67" s="701"/>
      <c r="P67" s="701"/>
      <c r="Q67" s="701"/>
      <c r="R67" s="701"/>
      <c r="S67" s="701"/>
      <c r="T67" s="701"/>
      <c r="U67" s="701"/>
      <c r="V67" s="701"/>
      <c r="W67" s="701"/>
      <c r="X67" s="701"/>
      <c r="Y67" s="701"/>
      <c r="Z67" s="701">
        <f>SUM($Z$27:$Z$28)*0.45-SUM($Z$27:$Z$28)*0.45*(Z$16-$Z$16)/25</f>
        <v>0</v>
      </c>
      <c r="AA67" s="701">
        <f>SUM($Z$27:$Z$28)*0.45-SUM($Z$27:$Z$28)*0.45*(AA$16-$Z$16)/25</f>
        <v>0</v>
      </c>
      <c r="AB67" s="702">
        <f>SUM($Z$27:$Z$28)*0.45-SUM($Z$27:$Z$28)*0.45*(AB$16-$Z$16)/25</f>
        <v>0</v>
      </c>
      <c r="AC67" s="690"/>
    </row>
    <row r="68" spans="2:29" s="466" customFormat="1" ht="28.5" hidden="1" customHeight="1" outlineLevel="2" x14ac:dyDescent="0.2">
      <c r="B68" s="561"/>
      <c r="C68" s="198"/>
      <c r="D68" s="198"/>
      <c r="E68" s="698"/>
      <c r="F68" s="198"/>
      <c r="G68" s="685"/>
      <c r="H68" s="686"/>
      <c r="I68" s="700"/>
      <c r="J68" s="701"/>
      <c r="K68" s="701"/>
      <c r="L68" s="701"/>
      <c r="M68" s="701"/>
      <c r="N68" s="701"/>
      <c r="O68" s="701"/>
      <c r="P68" s="701"/>
      <c r="Q68" s="701"/>
      <c r="R68" s="701"/>
      <c r="S68" s="701"/>
      <c r="T68" s="701"/>
      <c r="U68" s="701"/>
      <c r="V68" s="701"/>
      <c r="W68" s="701"/>
      <c r="X68" s="701"/>
      <c r="Y68" s="701"/>
      <c r="Z68" s="701"/>
      <c r="AA68" s="701">
        <f>SUM($AA$27:$AA$28)*0.45-SUM($AA$27:$AA$28)*0.45*(AA$16-$AA$16)/25</f>
        <v>0</v>
      </c>
      <c r="AB68" s="702">
        <f>SUM($AA$27:$AA$28)*0.45-SUM($AA$27:$AA$28)*0.45*(AB$16-$AA$16)/25</f>
        <v>0</v>
      </c>
      <c r="AC68" s="690"/>
    </row>
    <row r="69" spans="2:29" s="466" customFormat="1" ht="28.5" hidden="1" customHeight="1" outlineLevel="2" x14ac:dyDescent="0.2">
      <c r="B69" s="561"/>
      <c r="C69" s="198"/>
      <c r="D69" s="198"/>
      <c r="E69" s="698"/>
      <c r="F69" s="198"/>
      <c r="G69" s="685"/>
      <c r="H69" s="686"/>
      <c r="I69" s="700"/>
      <c r="J69" s="701"/>
      <c r="K69" s="701"/>
      <c r="L69" s="701"/>
      <c r="M69" s="701"/>
      <c r="N69" s="701"/>
      <c r="O69" s="701"/>
      <c r="P69" s="701"/>
      <c r="Q69" s="701"/>
      <c r="R69" s="701"/>
      <c r="S69" s="701"/>
      <c r="T69" s="701"/>
      <c r="U69" s="701"/>
      <c r="V69" s="701"/>
      <c r="W69" s="701"/>
      <c r="X69" s="701"/>
      <c r="Y69" s="701"/>
      <c r="Z69" s="701"/>
      <c r="AA69" s="701"/>
      <c r="AB69" s="702">
        <f>SUM($AB$27:$AB$28)*0.45-SUM($AB$27:$AB$28)*0.45*(AB$16-$AB$16)/25</f>
        <v>0</v>
      </c>
      <c r="AC69" s="690"/>
    </row>
    <row r="70" spans="2:29" s="466" customFormat="1" ht="28.5" hidden="1" customHeight="1" outlineLevel="1" collapsed="1" thickBot="1" x14ac:dyDescent="0.25">
      <c r="B70" s="691"/>
      <c r="C70" s="692" t="s">
        <v>375</v>
      </c>
      <c r="D70" s="692"/>
      <c r="E70" s="692"/>
      <c r="F70" s="692"/>
      <c r="G70" s="693"/>
      <c r="H70" s="694" t="s">
        <v>110</v>
      </c>
      <c r="I70" s="695">
        <f>SUM(I47,I49)</f>
        <v>0</v>
      </c>
      <c r="J70" s="703">
        <f t="shared" ref="J70:AB70" si="30">SUM(J47,J49)</f>
        <v>0</v>
      </c>
      <c r="K70" s="703">
        <f t="shared" si="30"/>
        <v>0</v>
      </c>
      <c r="L70" s="703">
        <f t="shared" si="30"/>
        <v>0</v>
      </c>
      <c r="M70" s="703">
        <f t="shared" si="30"/>
        <v>0</v>
      </c>
      <c r="N70" s="703">
        <f t="shared" si="30"/>
        <v>0</v>
      </c>
      <c r="O70" s="703">
        <f t="shared" si="30"/>
        <v>0</v>
      </c>
      <c r="P70" s="703">
        <f t="shared" si="30"/>
        <v>0</v>
      </c>
      <c r="Q70" s="703">
        <f t="shared" si="30"/>
        <v>0</v>
      </c>
      <c r="R70" s="703">
        <f t="shared" si="30"/>
        <v>0</v>
      </c>
      <c r="S70" s="703">
        <f t="shared" si="30"/>
        <v>0</v>
      </c>
      <c r="T70" s="703">
        <f t="shared" si="30"/>
        <v>0</v>
      </c>
      <c r="U70" s="703">
        <f t="shared" si="30"/>
        <v>0</v>
      </c>
      <c r="V70" s="703">
        <f t="shared" si="30"/>
        <v>0</v>
      </c>
      <c r="W70" s="703">
        <f t="shared" si="30"/>
        <v>0</v>
      </c>
      <c r="X70" s="703">
        <f t="shared" si="30"/>
        <v>0</v>
      </c>
      <c r="Y70" s="703">
        <f t="shared" si="30"/>
        <v>0</v>
      </c>
      <c r="Z70" s="703">
        <f t="shared" si="30"/>
        <v>0</v>
      </c>
      <c r="AA70" s="703">
        <f t="shared" si="30"/>
        <v>0</v>
      </c>
      <c r="AB70" s="704">
        <f t="shared" si="30"/>
        <v>0</v>
      </c>
      <c r="AC70" s="642"/>
    </row>
    <row r="71" spans="2:29" s="466" customFormat="1" ht="28.5" hidden="1" customHeight="1" outlineLevel="1" thickTop="1" thickBot="1" x14ac:dyDescent="0.25">
      <c r="B71" s="705" t="s">
        <v>376</v>
      </c>
      <c r="C71" s="645"/>
      <c r="D71" s="645"/>
      <c r="E71" s="706" t="s">
        <v>377</v>
      </c>
      <c r="F71" s="645"/>
      <c r="G71" s="707"/>
      <c r="H71" s="708" t="s">
        <v>110</v>
      </c>
      <c r="I71" s="709" t="e">
        <f>I30-I31+I39-I45+I70</f>
        <v>#DIV/0!</v>
      </c>
      <c r="J71" s="710" t="e">
        <f t="shared" ref="J71:AB71" si="31">J30-J31+J39-J45+J70</f>
        <v>#DIV/0!</v>
      </c>
      <c r="K71" s="710" t="e">
        <f t="shared" si="31"/>
        <v>#DIV/0!</v>
      </c>
      <c r="L71" s="710" t="e">
        <f t="shared" si="31"/>
        <v>#DIV/0!</v>
      </c>
      <c r="M71" s="710" t="e">
        <f t="shared" si="31"/>
        <v>#DIV/0!</v>
      </c>
      <c r="N71" s="710" t="e">
        <f t="shared" si="31"/>
        <v>#DIV/0!</v>
      </c>
      <c r="O71" s="710" t="e">
        <f t="shared" si="31"/>
        <v>#DIV/0!</v>
      </c>
      <c r="P71" s="710" t="e">
        <f t="shared" si="31"/>
        <v>#DIV/0!</v>
      </c>
      <c r="Q71" s="710" t="e">
        <f t="shared" si="31"/>
        <v>#DIV/0!</v>
      </c>
      <c r="R71" s="710" t="e">
        <f t="shared" si="31"/>
        <v>#DIV/0!</v>
      </c>
      <c r="S71" s="710" t="e">
        <f t="shared" si="31"/>
        <v>#DIV/0!</v>
      </c>
      <c r="T71" s="710" t="e">
        <f t="shared" si="31"/>
        <v>#DIV/0!</v>
      </c>
      <c r="U71" s="710" t="e">
        <f t="shared" si="31"/>
        <v>#DIV/0!</v>
      </c>
      <c r="V71" s="710" t="e">
        <f t="shared" si="31"/>
        <v>#DIV/0!</v>
      </c>
      <c r="W71" s="710" t="e">
        <f t="shared" si="31"/>
        <v>#DIV/0!</v>
      </c>
      <c r="X71" s="710" t="e">
        <f t="shared" si="31"/>
        <v>#DIV/0!</v>
      </c>
      <c r="Y71" s="710" t="e">
        <f t="shared" si="31"/>
        <v>#DIV/0!</v>
      </c>
      <c r="Z71" s="710" t="e">
        <f t="shared" si="31"/>
        <v>#DIV/0!</v>
      </c>
      <c r="AA71" s="710" t="e">
        <f t="shared" si="31"/>
        <v>#DIV/0!</v>
      </c>
      <c r="AB71" s="711" t="e">
        <f t="shared" si="31"/>
        <v>#DIV/0!</v>
      </c>
      <c r="AC71" s="712"/>
    </row>
    <row r="72" spans="2:29" ht="12.75" hidden="1" customHeight="1" outlineLevel="1" x14ac:dyDescent="0.2">
      <c r="B72" s="713"/>
      <c r="C72" s="713"/>
      <c r="D72" s="713"/>
      <c r="E72" s="713"/>
      <c r="F72" s="713"/>
      <c r="G72" s="713"/>
      <c r="H72" s="713"/>
      <c r="I72" s="713"/>
      <c r="J72" s="713"/>
      <c r="K72" s="713"/>
      <c r="L72" s="713"/>
      <c r="M72" s="713"/>
      <c r="N72" s="713"/>
      <c r="O72" s="713"/>
      <c r="P72" s="713"/>
      <c r="Q72" s="713"/>
      <c r="R72" s="713"/>
      <c r="S72" s="713"/>
      <c r="T72" s="713"/>
      <c r="U72" s="713"/>
      <c r="V72" s="713"/>
      <c r="W72" s="713"/>
      <c r="X72" s="713"/>
      <c r="Y72" s="713"/>
      <c r="Z72" s="713"/>
      <c r="AA72" s="713"/>
      <c r="AB72" s="713"/>
      <c r="AC72" s="713"/>
    </row>
    <row r="73" spans="2:29" s="466" customFormat="1" ht="15" customHeight="1" collapsed="1" x14ac:dyDescent="0.2">
      <c r="B73" s="381" t="s">
        <v>138</v>
      </c>
      <c r="C73" s="714" t="s">
        <v>378</v>
      </c>
      <c r="J73" s="429"/>
    </row>
    <row r="74" spans="2:29" s="466" customFormat="1" ht="15" customHeight="1" x14ac:dyDescent="0.2">
      <c r="B74" s="381" t="s">
        <v>138</v>
      </c>
      <c r="C74" s="198" t="s">
        <v>379</v>
      </c>
    </row>
    <row r="75" spans="2:29" s="466" customFormat="1" ht="15" customHeight="1" x14ac:dyDescent="0.2">
      <c r="B75" s="715" t="s">
        <v>138</v>
      </c>
      <c r="C75" s="716" t="s">
        <v>140</v>
      </c>
      <c r="D75" s="717"/>
      <c r="E75" s="717"/>
      <c r="F75" s="717"/>
    </row>
    <row r="76" spans="2:29" ht="15" customHeight="1" x14ac:dyDescent="0.2">
      <c r="B76" s="718" t="s">
        <v>138</v>
      </c>
      <c r="C76" s="719" t="s">
        <v>380</v>
      </c>
      <c r="D76" s="720"/>
      <c r="E76" s="721"/>
      <c r="F76" s="721"/>
    </row>
    <row r="77" spans="2:29" ht="15" customHeight="1" x14ac:dyDescent="0.2">
      <c r="B77" s="381"/>
      <c r="C77" s="382" t="s">
        <v>381</v>
      </c>
    </row>
  </sheetData>
  <mergeCells count="19">
    <mergeCell ref="B14:G16"/>
    <mergeCell ref="H14:H16"/>
    <mergeCell ref="I14:AC14"/>
    <mergeCell ref="B17:G17"/>
    <mergeCell ref="D26:G26"/>
    <mergeCell ref="B8:D9"/>
    <mergeCell ref="E8:F9"/>
    <mergeCell ref="I8:I9"/>
    <mergeCell ref="B10:D11"/>
    <mergeCell ref="E10:F11"/>
    <mergeCell ref="I10:I11"/>
    <mergeCell ref="B1:AC1"/>
    <mergeCell ref="Z2:AA2"/>
    <mergeCell ref="AB2:AC2"/>
    <mergeCell ref="B4:AC5"/>
    <mergeCell ref="B6:D7"/>
    <mergeCell ref="E6:F7"/>
    <mergeCell ref="G6:G7"/>
    <mergeCell ref="I6:I7"/>
  </mergeCells>
  <phoneticPr fontId="4"/>
  <printOptions horizontalCentered="1"/>
  <pageMargins left="0.78740157480314965" right="0.78740157480314965" top="1.299212598425197" bottom="0.51181102362204722" header="0.51181102362204722" footer="0.51181102362204722"/>
  <pageSetup paperSize="8" scale="64" orientation="landscape" errors="blank"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view="pageBreakPreview" zoomScale="60" zoomScaleNormal="100" workbookViewId="0"/>
  </sheetViews>
  <sheetFormatPr defaultColWidth="9" defaultRowHeight="13" x14ac:dyDescent="0.2"/>
  <cols>
    <col min="1" max="1" width="1.08984375" style="1" customWidth="1"/>
    <col min="2" max="2" width="6.08984375" style="1" customWidth="1"/>
    <col min="3" max="6" width="9.08984375" style="10" customWidth="1"/>
    <col min="7" max="9" width="8.6328125" style="1" customWidth="1"/>
    <col min="10" max="15" width="9" style="30"/>
    <col min="16" max="16" width="9.453125" style="30" customWidth="1"/>
    <col min="17" max="16384" width="9" style="1"/>
  </cols>
  <sheetData>
    <row r="1" spans="2:16" ht="16.5" x14ac:dyDescent="0.25">
      <c r="B1" s="70" t="s">
        <v>115</v>
      </c>
      <c r="C1" s="8"/>
      <c r="D1" s="8"/>
      <c r="E1" s="8"/>
      <c r="F1" s="8"/>
      <c r="J1" s="1"/>
      <c r="K1" s="1"/>
      <c r="L1" s="1"/>
      <c r="M1" s="1"/>
      <c r="N1" s="1"/>
      <c r="O1" s="1"/>
    </row>
    <row r="2" spans="2:16" x14ac:dyDescent="0.2">
      <c r="C2" s="8"/>
      <c r="D2" s="8"/>
      <c r="E2" s="8"/>
      <c r="F2" s="8"/>
      <c r="J2" s="1"/>
      <c r="K2" s="1"/>
      <c r="L2" s="1"/>
      <c r="M2" s="1"/>
      <c r="N2" s="1"/>
      <c r="O2" s="1"/>
      <c r="P2" s="1"/>
    </row>
    <row r="3" spans="2:16" x14ac:dyDescent="0.2">
      <c r="C3" s="71" t="s">
        <v>40</v>
      </c>
      <c r="D3" s="72"/>
      <c r="E3" s="72"/>
      <c r="F3" s="72"/>
      <c r="G3" s="72"/>
      <c r="H3" s="72"/>
      <c r="I3" s="72"/>
      <c r="J3" s="72"/>
      <c r="K3" s="72"/>
      <c r="L3" s="72"/>
      <c r="M3" s="72"/>
      <c r="N3" s="72"/>
      <c r="O3" s="72"/>
      <c r="P3" s="1"/>
    </row>
    <row r="4" spans="2:16" x14ac:dyDescent="0.2">
      <c r="C4" s="8"/>
      <c r="D4" s="8"/>
      <c r="E4" s="8"/>
      <c r="F4" s="8"/>
      <c r="J4" s="1"/>
      <c r="K4" s="1"/>
      <c r="L4" s="1"/>
      <c r="M4" s="1"/>
      <c r="N4" s="1"/>
      <c r="O4" s="1"/>
      <c r="P4" s="1"/>
    </row>
    <row r="5" spans="2:16" x14ac:dyDescent="0.2">
      <c r="C5" s="1"/>
      <c r="D5" s="1"/>
      <c r="E5" s="1"/>
      <c r="F5" s="1"/>
      <c r="J5" s="1"/>
      <c r="K5" s="1"/>
      <c r="L5" s="1"/>
      <c r="M5" s="1"/>
      <c r="N5" s="17" t="s">
        <v>41</v>
      </c>
      <c r="O5" s="2"/>
      <c r="P5" s="2"/>
    </row>
    <row r="6" spans="2:16" ht="18" customHeight="1" x14ac:dyDescent="0.2">
      <c r="B6" s="18" t="s">
        <v>60</v>
      </c>
      <c r="C6" s="2"/>
      <c r="D6" s="2"/>
      <c r="E6" s="19"/>
      <c r="F6" s="19"/>
      <c r="G6" s="19"/>
      <c r="H6" s="19"/>
      <c r="I6" s="19"/>
      <c r="J6" s="19"/>
      <c r="K6" s="19"/>
      <c r="L6" s="19"/>
      <c r="M6" s="19"/>
      <c r="N6" s="19"/>
      <c r="O6" s="19"/>
      <c r="P6" s="19"/>
    </row>
    <row r="7" spans="2:16" ht="18" customHeight="1" x14ac:dyDescent="0.2">
      <c r="B7" s="20"/>
      <c r="C7" s="21"/>
      <c r="D7" s="73" t="s">
        <v>0</v>
      </c>
      <c r="E7" s="74"/>
      <c r="F7" s="75"/>
      <c r="G7" s="76"/>
      <c r="H7" s="76"/>
      <c r="I7" s="76"/>
      <c r="J7" s="76"/>
      <c r="K7" s="76"/>
      <c r="L7" s="76"/>
      <c r="M7" s="76"/>
      <c r="N7" s="76"/>
      <c r="O7" s="76"/>
      <c r="P7" s="77"/>
    </row>
    <row r="8" spans="2:16" ht="18" customHeight="1" x14ac:dyDescent="0.2">
      <c r="B8" s="22"/>
      <c r="C8" s="23"/>
      <c r="D8" s="73" t="s">
        <v>1</v>
      </c>
      <c r="E8" s="74"/>
      <c r="F8" s="75"/>
      <c r="G8" s="76"/>
      <c r="H8" s="76"/>
      <c r="I8" s="76"/>
      <c r="J8" s="76"/>
      <c r="K8" s="76"/>
      <c r="L8" s="76"/>
      <c r="M8" s="76"/>
      <c r="N8" s="76"/>
      <c r="O8" s="76"/>
      <c r="P8" s="77"/>
    </row>
    <row r="9" spans="2:16" ht="18" customHeight="1" x14ac:dyDescent="0.2">
      <c r="B9" s="22"/>
      <c r="C9" s="23"/>
      <c r="D9" s="73" t="s">
        <v>2</v>
      </c>
      <c r="E9" s="74"/>
      <c r="F9" s="75"/>
      <c r="G9" s="76"/>
      <c r="H9" s="76"/>
      <c r="I9" s="76"/>
      <c r="J9" s="76"/>
      <c r="K9" s="76"/>
      <c r="L9" s="76"/>
      <c r="M9" s="76"/>
      <c r="N9" s="76"/>
      <c r="O9" s="76"/>
      <c r="P9" s="77"/>
    </row>
    <row r="10" spans="2:16" ht="18" customHeight="1" x14ac:dyDescent="0.2">
      <c r="B10" s="24" t="s">
        <v>38</v>
      </c>
      <c r="C10" s="25"/>
      <c r="D10" s="73" t="s">
        <v>3</v>
      </c>
      <c r="E10" s="74"/>
      <c r="F10" s="75"/>
      <c r="G10" s="76"/>
      <c r="H10" s="76"/>
      <c r="I10" s="76"/>
      <c r="J10" s="76"/>
      <c r="K10" s="76"/>
      <c r="L10" s="76"/>
      <c r="M10" s="76"/>
      <c r="N10" s="76"/>
      <c r="O10" s="76"/>
      <c r="P10" s="77"/>
    </row>
    <row r="11" spans="2:16" ht="18" customHeight="1" x14ac:dyDescent="0.2">
      <c r="B11" s="22"/>
      <c r="C11" s="23"/>
      <c r="D11" s="73" t="s">
        <v>4</v>
      </c>
      <c r="E11" s="74"/>
      <c r="F11" s="75"/>
      <c r="G11" s="76"/>
      <c r="H11" s="76"/>
      <c r="I11" s="76"/>
      <c r="J11" s="76"/>
      <c r="K11" s="76"/>
      <c r="L11" s="76"/>
      <c r="M11" s="76"/>
      <c r="N11" s="76"/>
      <c r="O11" s="76"/>
      <c r="P11" s="77"/>
    </row>
    <row r="12" spans="2:16" ht="18" customHeight="1" x14ac:dyDescent="0.2">
      <c r="B12" s="22"/>
      <c r="C12" s="23"/>
      <c r="D12" s="73" t="s">
        <v>8</v>
      </c>
      <c r="E12" s="74"/>
      <c r="F12" s="75"/>
      <c r="G12" s="76"/>
      <c r="H12" s="76"/>
      <c r="I12" s="76"/>
      <c r="J12" s="76"/>
      <c r="K12" s="76"/>
      <c r="L12" s="76"/>
      <c r="M12" s="76"/>
      <c r="N12" s="76"/>
      <c r="O12" s="76"/>
      <c r="P12" s="77"/>
    </row>
    <row r="13" spans="2:16" ht="18" customHeight="1" x14ac:dyDescent="0.2">
      <c r="B13" s="26"/>
      <c r="C13" s="27"/>
      <c r="D13" s="73" t="s">
        <v>18</v>
      </c>
      <c r="E13" s="74"/>
      <c r="F13" s="78"/>
      <c r="G13" s="76"/>
      <c r="H13" s="76"/>
      <c r="I13" s="76"/>
      <c r="J13" s="76"/>
      <c r="K13" s="76"/>
      <c r="L13" s="76"/>
      <c r="M13" s="76"/>
      <c r="N13" s="76"/>
      <c r="O13" s="76"/>
      <c r="P13" s="77"/>
    </row>
    <row r="14" spans="2:16" ht="18" customHeight="1" x14ac:dyDescent="0.2">
      <c r="C14" s="1"/>
      <c r="D14" s="1"/>
      <c r="E14" s="1"/>
      <c r="F14" s="1"/>
      <c r="J14" s="1"/>
      <c r="K14" s="1"/>
      <c r="L14" s="1"/>
      <c r="M14" s="1"/>
      <c r="N14" s="1"/>
      <c r="O14" s="1"/>
      <c r="P14" s="1"/>
    </row>
    <row r="15" spans="2:16" ht="18" customHeight="1" x14ac:dyDescent="0.2">
      <c r="B15" s="28" t="s">
        <v>26</v>
      </c>
      <c r="C15" s="29"/>
      <c r="D15" s="16"/>
      <c r="E15" s="15" t="s">
        <v>7</v>
      </c>
      <c r="F15" s="1"/>
      <c r="J15" s="1"/>
      <c r="K15" s="1"/>
      <c r="L15" s="1"/>
      <c r="M15" s="1"/>
      <c r="N15" s="1"/>
      <c r="O15" s="1"/>
      <c r="P15" s="1"/>
    </row>
    <row r="16" spans="2:16" ht="18" customHeight="1" x14ac:dyDescent="0.2">
      <c r="B16" s="2" t="s">
        <v>27</v>
      </c>
      <c r="C16" s="9"/>
      <c r="D16" s="9"/>
      <c r="E16" s="9"/>
      <c r="F16" s="9"/>
      <c r="G16" s="2"/>
      <c r="H16" s="2"/>
      <c r="I16" s="2"/>
      <c r="J16" s="2"/>
      <c r="K16" s="2"/>
      <c r="L16" s="2"/>
      <c r="M16" s="2"/>
      <c r="N16" s="2"/>
      <c r="O16" s="2"/>
      <c r="P16" s="2"/>
    </row>
    <row r="17" spans="2:16" ht="25.5" customHeight="1" x14ac:dyDescent="0.2">
      <c r="B17" s="3" t="s">
        <v>25</v>
      </c>
      <c r="C17" s="3" t="s">
        <v>10</v>
      </c>
      <c r="D17" s="3" t="s">
        <v>19</v>
      </c>
      <c r="E17" s="3" t="s">
        <v>20</v>
      </c>
      <c r="F17" s="3" t="s">
        <v>23</v>
      </c>
      <c r="G17" s="73" t="s">
        <v>15</v>
      </c>
      <c r="H17" s="100"/>
      <c r="I17" s="79"/>
      <c r="J17" s="73" t="s">
        <v>39</v>
      </c>
      <c r="K17" s="80"/>
      <c r="L17" s="80"/>
      <c r="M17" s="80"/>
      <c r="N17" s="80"/>
      <c r="O17" s="80"/>
      <c r="P17" s="81"/>
    </row>
    <row r="18" spans="2:16" ht="25" customHeight="1" x14ac:dyDescent="0.2">
      <c r="B18" s="3" t="s">
        <v>9</v>
      </c>
      <c r="C18" s="4" t="s">
        <v>33</v>
      </c>
      <c r="D18" s="4" t="s">
        <v>37</v>
      </c>
      <c r="E18" s="4" t="s">
        <v>52</v>
      </c>
      <c r="F18" s="4" t="s">
        <v>36</v>
      </c>
      <c r="G18" s="73" t="s">
        <v>17</v>
      </c>
      <c r="H18" s="100"/>
      <c r="I18" s="79"/>
      <c r="J18" s="83" t="s">
        <v>57</v>
      </c>
      <c r="K18" s="84"/>
      <c r="L18" s="84"/>
      <c r="M18" s="84"/>
      <c r="N18" s="84"/>
      <c r="O18" s="84"/>
      <c r="P18" s="85"/>
    </row>
    <row r="19" spans="2:16" s="6" customFormat="1" ht="25" customHeight="1" x14ac:dyDescent="0.2">
      <c r="B19" s="5">
        <v>1</v>
      </c>
      <c r="C19" s="7"/>
      <c r="D19" s="7"/>
      <c r="E19" s="7"/>
      <c r="F19" s="7"/>
      <c r="G19" s="101"/>
      <c r="H19" s="102"/>
      <c r="I19" s="103"/>
      <c r="J19" s="87"/>
      <c r="K19" s="88"/>
      <c r="L19" s="88"/>
      <c r="M19" s="88"/>
      <c r="N19" s="88"/>
      <c r="O19" s="88"/>
      <c r="P19" s="89"/>
    </row>
    <row r="20" spans="2:16" s="6" customFormat="1" ht="25" customHeight="1" x14ac:dyDescent="0.2">
      <c r="B20" s="5">
        <v>2</v>
      </c>
      <c r="C20" s="7"/>
      <c r="D20" s="7"/>
      <c r="E20" s="7"/>
      <c r="F20" s="7"/>
      <c r="G20" s="101"/>
      <c r="H20" s="102"/>
      <c r="I20" s="103"/>
      <c r="J20" s="87"/>
      <c r="K20" s="88"/>
      <c r="L20" s="88"/>
      <c r="M20" s="88"/>
      <c r="N20" s="88"/>
      <c r="O20" s="88"/>
      <c r="P20" s="89"/>
    </row>
    <row r="21" spans="2:16" s="6" customFormat="1" ht="25" customHeight="1" x14ac:dyDescent="0.2">
      <c r="B21" s="5">
        <v>3</v>
      </c>
      <c r="C21" s="7"/>
      <c r="D21" s="7"/>
      <c r="E21" s="7"/>
      <c r="F21" s="7"/>
      <c r="G21" s="101"/>
      <c r="H21" s="102"/>
      <c r="I21" s="103"/>
      <c r="J21" s="87"/>
      <c r="K21" s="88"/>
      <c r="L21" s="88"/>
      <c r="M21" s="88"/>
      <c r="N21" s="88"/>
      <c r="O21" s="88"/>
      <c r="P21" s="89"/>
    </row>
    <row r="22" spans="2:16" s="6" customFormat="1" ht="25" customHeight="1" x14ac:dyDescent="0.2">
      <c r="B22" s="5">
        <v>4</v>
      </c>
      <c r="C22" s="7"/>
      <c r="D22" s="13"/>
      <c r="E22" s="7"/>
      <c r="F22" s="7"/>
      <c r="G22" s="91"/>
      <c r="H22" s="106"/>
      <c r="I22" s="107"/>
      <c r="J22" s="94"/>
      <c r="K22" s="108"/>
      <c r="L22" s="108"/>
      <c r="M22" s="108"/>
      <c r="N22" s="108"/>
      <c r="O22" s="108"/>
      <c r="P22" s="109"/>
    </row>
    <row r="23" spans="2:16" s="6" customFormat="1" ht="25" customHeight="1" x14ac:dyDescent="0.2">
      <c r="B23" s="5">
        <v>5</v>
      </c>
      <c r="C23" s="7"/>
      <c r="D23" s="7"/>
      <c r="E23" s="7"/>
      <c r="F23" s="7"/>
      <c r="G23" s="101"/>
      <c r="H23" s="102"/>
      <c r="I23" s="103"/>
      <c r="J23" s="87"/>
      <c r="K23" s="88"/>
      <c r="L23" s="88"/>
      <c r="M23" s="88"/>
      <c r="N23" s="88"/>
      <c r="O23" s="88"/>
      <c r="P23" s="89"/>
    </row>
    <row r="24" spans="2:16" s="6" customFormat="1" ht="25" customHeight="1" x14ac:dyDescent="0.2">
      <c r="B24" s="5">
        <v>6</v>
      </c>
      <c r="C24" s="7"/>
      <c r="D24" s="7"/>
      <c r="E24" s="7"/>
      <c r="F24" s="7"/>
      <c r="G24" s="101"/>
      <c r="H24" s="102"/>
      <c r="I24" s="103"/>
      <c r="J24" s="87"/>
      <c r="K24" s="88"/>
      <c r="L24" s="88"/>
      <c r="M24" s="88"/>
      <c r="N24" s="88"/>
      <c r="O24" s="88"/>
      <c r="P24" s="89"/>
    </row>
    <row r="25" spans="2:16" s="6" customFormat="1" ht="25" customHeight="1" x14ac:dyDescent="0.2">
      <c r="B25" s="5">
        <v>7</v>
      </c>
      <c r="C25" s="7"/>
      <c r="D25" s="7"/>
      <c r="E25" s="7"/>
      <c r="F25" s="7"/>
      <c r="G25" s="101"/>
      <c r="H25" s="102"/>
      <c r="I25" s="103"/>
      <c r="J25" s="87"/>
      <c r="K25" s="88"/>
      <c r="L25" s="88"/>
      <c r="M25" s="88"/>
      <c r="N25" s="88"/>
      <c r="O25" s="88"/>
      <c r="P25" s="89"/>
    </row>
    <row r="26" spans="2:16" s="6" customFormat="1" ht="25" customHeight="1" x14ac:dyDescent="0.2">
      <c r="B26" s="5">
        <v>8</v>
      </c>
      <c r="C26" s="7"/>
      <c r="D26" s="13"/>
      <c r="E26" s="7"/>
      <c r="F26" s="7"/>
      <c r="G26" s="87"/>
      <c r="H26" s="88"/>
      <c r="I26" s="89"/>
      <c r="J26" s="87"/>
      <c r="K26" s="88"/>
      <c r="L26" s="88"/>
      <c r="M26" s="88"/>
      <c r="N26" s="88"/>
      <c r="O26" s="88"/>
      <c r="P26" s="89"/>
    </row>
    <row r="27" spans="2:16" s="6" customFormat="1" ht="25" customHeight="1" x14ac:dyDescent="0.2">
      <c r="B27" s="5">
        <v>9</v>
      </c>
      <c r="C27" s="7"/>
      <c r="D27" s="13"/>
      <c r="E27" s="7"/>
      <c r="F27" s="7"/>
      <c r="G27" s="87"/>
      <c r="H27" s="88"/>
      <c r="I27" s="89"/>
      <c r="J27" s="87"/>
      <c r="K27" s="108"/>
      <c r="L27" s="108"/>
      <c r="M27" s="108"/>
      <c r="N27" s="108"/>
      <c r="O27" s="108"/>
      <c r="P27" s="109"/>
    </row>
    <row r="28" spans="2:16" s="6" customFormat="1" ht="25" customHeight="1" x14ac:dyDescent="0.2">
      <c r="B28" s="5">
        <v>10</v>
      </c>
      <c r="C28" s="7"/>
      <c r="D28" s="7"/>
      <c r="E28" s="7"/>
      <c r="F28" s="7"/>
      <c r="G28" s="91"/>
      <c r="H28" s="104"/>
      <c r="I28" s="105"/>
      <c r="J28" s="87"/>
      <c r="K28" s="88"/>
      <c r="L28" s="88"/>
      <c r="M28" s="88"/>
      <c r="N28" s="88"/>
      <c r="O28" s="88"/>
      <c r="P28" s="89"/>
    </row>
    <row r="29" spans="2:16" ht="18" customHeight="1" x14ac:dyDescent="0.2">
      <c r="B29" s="11" t="s">
        <v>28</v>
      </c>
      <c r="C29" s="12"/>
      <c r="D29" s="9"/>
      <c r="E29" s="9"/>
      <c r="F29" s="9"/>
      <c r="G29" s="2"/>
      <c r="H29" s="2"/>
      <c r="I29" s="2"/>
      <c r="J29" s="2"/>
      <c r="K29" s="2"/>
      <c r="L29" s="2"/>
      <c r="M29" s="2"/>
      <c r="N29" s="2"/>
      <c r="O29" s="2"/>
      <c r="P29" s="2"/>
    </row>
    <row r="30" spans="2:16" ht="13.5" customHeight="1" x14ac:dyDescent="0.2">
      <c r="B30" s="36"/>
    </row>
    <row r="31" spans="2:16" ht="18" customHeight="1" x14ac:dyDescent="0.2"/>
  </sheetData>
  <mergeCells count="39">
    <mergeCell ref="D8:E8"/>
    <mergeCell ref="F8:P8"/>
    <mergeCell ref="D9:E9"/>
    <mergeCell ref="F9:P9"/>
    <mergeCell ref="D13:E13"/>
    <mergeCell ref="F13:P13"/>
    <mergeCell ref="D11:E11"/>
    <mergeCell ref="F11:P11"/>
    <mergeCell ref="D12:E12"/>
    <mergeCell ref="F12:P12"/>
    <mergeCell ref="G28:I28"/>
    <mergeCell ref="J28:P28"/>
    <mergeCell ref="J17:P17"/>
    <mergeCell ref="G27:I27"/>
    <mergeCell ref="G22:I22"/>
    <mergeCell ref="J22:P22"/>
    <mergeCell ref="J25:P25"/>
    <mergeCell ref="G25:I25"/>
    <mergeCell ref="J27:P27"/>
    <mergeCell ref="J23:P23"/>
    <mergeCell ref="G23:I23"/>
    <mergeCell ref="J21:P21"/>
    <mergeCell ref="J20:P20"/>
    <mergeCell ref="C3:O3"/>
    <mergeCell ref="G17:I17"/>
    <mergeCell ref="G18:I18"/>
    <mergeCell ref="J18:P18"/>
    <mergeCell ref="G26:I26"/>
    <mergeCell ref="J26:P26"/>
    <mergeCell ref="G19:I19"/>
    <mergeCell ref="J19:P19"/>
    <mergeCell ref="G21:I21"/>
    <mergeCell ref="G24:I24"/>
    <mergeCell ref="J24:P24"/>
    <mergeCell ref="G20:I20"/>
    <mergeCell ref="D10:E10"/>
    <mergeCell ref="F10:P10"/>
    <mergeCell ref="D7:E7"/>
    <mergeCell ref="F7:P7"/>
  </mergeCells>
  <phoneticPr fontId="4"/>
  <printOptions horizontalCentered="1"/>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view="pageBreakPreview" zoomScale="60" zoomScaleNormal="100" workbookViewId="0"/>
  </sheetViews>
  <sheetFormatPr defaultColWidth="9" defaultRowHeight="13" x14ac:dyDescent="0.2"/>
  <cols>
    <col min="1" max="1" width="1.08984375" style="1" customWidth="1"/>
    <col min="2" max="2" width="6.08984375" style="1" customWidth="1"/>
    <col min="3" max="6" width="9.08984375" style="10" customWidth="1"/>
    <col min="7" max="9" width="8.6328125" style="1" customWidth="1"/>
    <col min="10" max="15" width="9" style="30"/>
    <col min="16" max="16" width="9.453125" style="30" customWidth="1"/>
    <col min="17" max="16384" width="9" style="1"/>
  </cols>
  <sheetData>
    <row r="1" spans="2:16" ht="16.5" x14ac:dyDescent="0.25">
      <c r="B1" s="70" t="s">
        <v>116</v>
      </c>
      <c r="C1" s="8"/>
      <c r="D1" s="8"/>
      <c r="E1" s="8"/>
      <c r="F1" s="8"/>
      <c r="J1" s="1"/>
      <c r="K1" s="1"/>
      <c r="L1" s="1"/>
      <c r="M1" s="1"/>
      <c r="N1" s="1"/>
      <c r="O1" s="1"/>
    </row>
    <row r="2" spans="2:16" x14ac:dyDescent="0.2">
      <c r="C2" s="8"/>
      <c r="D2" s="8"/>
      <c r="E2" s="8"/>
      <c r="F2" s="8"/>
      <c r="J2" s="1"/>
      <c r="K2" s="1"/>
      <c r="L2" s="1"/>
      <c r="M2" s="1"/>
      <c r="N2" s="1"/>
      <c r="O2" s="1"/>
      <c r="P2" s="1"/>
    </row>
    <row r="3" spans="2:16" x14ac:dyDescent="0.2">
      <c r="C3" s="71" t="s">
        <v>47</v>
      </c>
      <c r="D3" s="72"/>
      <c r="E3" s="72"/>
      <c r="F3" s="72"/>
      <c r="G3" s="72"/>
      <c r="H3" s="72"/>
      <c r="I3" s="72"/>
      <c r="J3" s="72"/>
      <c r="K3" s="72"/>
      <c r="L3" s="72"/>
      <c r="M3" s="72"/>
      <c r="N3" s="72"/>
      <c r="O3" s="72"/>
      <c r="P3" s="1"/>
    </row>
    <row r="4" spans="2:16" x14ac:dyDescent="0.2">
      <c r="C4" s="8"/>
      <c r="D4" s="8"/>
      <c r="E4" s="8"/>
      <c r="F4" s="8"/>
      <c r="J4" s="1"/>
      <c r="K4" s="1"/>
      <c r="L4" s="1"/>
      <c r="M4" s="1"/>
      <c r="N4" s="1"/>
      <c r="O4" s="1"/>
      <c r="P4" s="1"/>
    </row>
    <row r="5" spans="2:16" x14ac:dyDescent="0.2">
      <c r="C5" s="1"/>
      <c r="D5" s="1"/>
      <c r="E5" s="1"/>
      <c r="F5" s="1"/>
      <c r="J5" s="1"/>
      <c r="K5" s="1"/>
      <c r="L5" s="1"/>
      <c r="M5" s="1"/>
      <c r="N5" s="17" t="s">
        <v>41</v>
      </c>
      <c r="O5" s="2"/>
      <c r="P5" s="2"/>
    </row>
    <row r="6" spans="2:16" ht="18" customHeight="1" x14ac:dyDescent="0.2">
      <c r="B6" s="18" t="s">
        <v>60</v>
      </c>
      <c r="C6" s="2"/>
      <c r="D6" s="2"/>
      <c r="E6" s="19"/>
      <c r="F6" s="19"/>
      <c r="G6" s="19"/>
      <c r="H6" s="19"/>
      <c r="I6" s="19"/>
      <c r="J6" s="19"/>
      <c r="K6" s="19"/>
      <c r="L6" s="19"/>
      <c r="M6" s="19"/>
      <c r="N6" s="19"/>
      <c r="O6" s="19"/>
      <c r="P6" s="19"/>
    </row>
    <row r="7" spans="2:16" ht="18" customHeight="1" x14ac:dyDescent="0.2">
      <c r="B7" s="20"/>
      <c r="C7" s="21"/>
      <c r="D7" s="73" t="s">
        <v>0</v>
      </c>
      <c r="E7" s="74"/>
      <c r="F7" s="75"/>
      <c r="G7" s="76"/>
      <c r="H7" s="76"/>
      <c r="I7" s="76"/>
      <c r="J7" s="76"/>
      <c r="K7" s="76"/>
      <c r="L7" s="76"/>
      <c r="M7" s="76"/>
      <c r="N7" s="76"/>
      <c r="O7" s="76"/>
      <c r="P7" s="77"/>
    </row>
    <row r="8" spans="2:16" ht="18" customHeight="1" x14ac:dyDescent="0.2">
      <c r="B8" s="22"/>
      <c r="C8" s="23"/>
      <c r="D8" s="73" t="s">
        <v>1</v>
      </c>
      <c r="E8" s="74"/>
      <c r="F8" s="75"/>
      <c r="G8" s="76"/>
      <c r="H8" s="76"/>
      <c r="I8" s="76"/>
      <c r="J8" s="76"/>
      <c r="K8" s="76"/>
      <c r="L8" s="76"/>
      <c r="M8" s="76"/>
      <c r="N8" s="76"/>
      <c r="O8" s="76"/>
      <c r="P8" s="77"/>
    </row>
    <row r="9" spans="2:16" ht="18" customHeight="1" x14ac:dyDescent="0.2">
      <c r="B9" s="22"/>
      <c r="C9" s="23"/>
      <c r="D9" s="73" t="s">
        <v>2</v>
      </c>
      <c r="E9" s="74"/>
      <c r="F9" s="75"/>
      <c r="G9" s="76"/>
      <c r="H9" s="76"/>
      <c r="I9" s="76"/>
      <c r="J9" s="76"/>
      <c r="K9" s="76"/>
      <c r="L9" s="76"/>
      <c r="M9" s="76"/>
      <c r="N9" s="76"/>
      <c r="O9" s="76"/>
      <c r="P9" s="77"/>
    </row>
    <row r="10" spans="2:16" ht="18" customHeight="1" x14ac:dyDescent="0.2">
      <c r="B10" s="24" t="s">
        <v>38</v>
      </c>
      <c r="C10" s="25"/>
      <c r="D10" s="73" t="s">
        <v>3</v>
      </c>
      <c r="E10" s="74"/>
      <c r="F10" s="75"/>
      <c r="G10" s="76"/>
      <c r="H10" s="76"/>
      <c r="I10" s="76"/>
      <c r="J10" s="76"/>
      <c r="K10" s="76"/>
      <c r="L10" s="76"/>
      <c r="M10" s="76"/>
      <c r="N10" s="76"/>
      <c r="O10" s="76"/>
      <c r="P10" s="77"/>
    </row>
    <row r="11" spans="2:16" ht="18" customHeight="1" x14ac:dyDescent="0.2">
      <c r="B11" s="22"/>
      <c r="C11" s="23"/>
      <c r="D11" s="73" t="s">
        <v>4</v>
      </c>
      <c r="E11" s="74"/>
      <c r="F11" s="75"/>
      <c r="G11" s="76"/>
      <c r="H11" s="76"/>
      <c r="I11" s="76"/>
      <c r="J11" s="76"/>
      <c r="K11" s="76"/>
      <c r="L11" s="76"/>
      <c r="M11" s="76"/>
      <c r="N11" s="76"/>
      <c r="O11" s="76"/>
      <c r="P11" s="77"/>
    </row>
    <row r="12" spans="2:16" ht="18" customHeight="1" x14ac:dyDescent="0.2">
      <c r="B12" s="22"/>
      <c r="C12" s="23"/>
      <c r="D12" s="73" t="s">
        <v>5</v>
      </c>
      <c r="E12" s="74"/>
      <c r="F12" s="75"/>
      <c r="G12" s="76"/>
      <c r="H12" s="76"/>
      <c r="I12" s="76"/>
      <c r="J12" s="76"/>
      <c r="K12" s="76"/>
      <c r="L12" s="76"/>
      <c r="M12" s="76"/>
      <c r="N12" s="76"/>
      <c r="O12" s="76"/>
      <c r="P12" s="77"/>
    </row>
    <row r="13" spans="2:16" ht="18" customHeight="1" x14ac:dyDescent="0.2">
      <c r="B13" s="26"/>
      <c r="C13" s="27"/>
      <c r="D13" s="73" t="s">
        <v>6</v>
      </c>
      <c r="E13" s="74"/>
      <c r="F13" s="78"/>
      <c r="G13" s="76"/>
      <c r="H13" s="76"/>
      <c r="I13" s="76"/>
      <c r="J13" s="76"/>
      <c r="K13" s="76"/>
      <c r="L13" s="76"/>
      <c r="M13" s="76"/>
      <c r="N13" s="76"/>
      <c r="O13" s="76"/>
      <c r="P13" s="77"/>
    </row>
    <row r="14" spans="2:16" ht="18" customHeight="1" x14ac:dyDescent="0.2">
      <c r="C14" s="1"/>
      <c r="D14" s="1"/>
      <c r="E14" s="1"/>
      <c r="F14" s="1"/>
      <c r="J14" s="1"/>
      <c r="K14" s="1"/>
      <c r="L14" s="1"/>
      <c r="M14" s="1"/>
      <c r="N14" s="1"/>
      <c r="O14" s="1"/>
      <c r="P14" s="1"/>
    </row>
    <row r="15" spans="2:16" ht="18" customHeight="1" x14ac:dyDescent="0.2">
      <c r="B15" s="28" t="s">
        <v>26</v>
      </c>
      <c r="C15" s="29"/>
      <c r="D15" s="16"/>
      <c r="E15" s="15" t="s">
        <v>7</v>
      </c>
      <c r="F15" s="1"/>
      <c r="J15" s="1"/>
      <c r="K15" s="1"/>
      <c r="L15" s="1"/>
      <c r="M15" s="1"/>
      <c r="N15" s="1"/>
      <c r="O15" s="1"/>
      <c r="P15" s="1"/>
    </row>
    <row r="16" spans="2:16" ht="18" customHeight="1" x14ac:dyDescent="0.2">
      <c r="B16" s="2" t="s">
        <v>27</v>
      </c>
      <c r="C16" s="9"/>
      <c r="D16" s="9"/>
      <c r="E16" s="9"/>
      <c r="F16" s="9"/>
      <c r="G16" s="2"/>
      <c r="H16" s="2"/>
      <c r="I16" s="2"/>
      <c r="J16" s="2"/>
      <c r="K16" s="2"/>
      <c r="L16" s="2"/>
      <c r="M16" s="2"/>
      <c r="N16" s="2"/>
      <c r="O16" s="2"/>
      <c r="P16" s="2"/>
    </row>
    <row r="17" spans="2:16" ht="25.5" customHeight="1" x14ac:dyDescent="0.2">
      <c r="B17" s="3" t="s">
        <v>16</v>
      </c>
      <c r="C17" s="3" t="s">
        <v>10</v>
      </c>
      <c r="D17" s="3" t="s">
        <v>19</v>
      </c>
      <c r="E17" s="3" t="s">
        <v>20</v>
      </c>
      <c r="F17" s="3" t="s">
        <v>23</v>
      </c>
      <c r="G17" s="73" t="s">
        <v>15</v>
      </c>
      <c r="H17" s="100"/>
      <c r="I17" s="79"/>
      <c r="J17" s="73" t="s">
        <v>39</v>
      </c>
      <c r="K17" s="80"/>
      <c r="L17" s="80"/>
      <c r="M17" s="80"/>
      <c r="N17" s="80"/>
      <c r="O17" s="80"/>
      <c r="P17" s="81"/>
    </row>
    <row r="18" spans="2:16" ht="25" customHeight="1" x14ac:dyDescent="0.2">
      <c r="B18" s="3" t="s">
        <v>9</v>
      </c>
      <c r="C18" s="4" t="s">
        <v>21</v>
      </c>
      <c r="D18" s="4" t="s">
        <v>35</v>
      </c>
      <c r="E18" s="4" t="s">
        <v>52</v>
      </c>
      <c r="F18" s="4"/>
      <c r="G18" s="73" t="s">
        <v>17</v>
      </c>
      <c r="H18" s="100"/>
      <c r="I18" s="79"/>
      <c r="J18" s="83" t="s">
        <v>58</v>
      </c>
      <c r="K18" s="84"/>
      <c r="L18" s="84"/>
      <c r="M18" s="84"/>
      <c r="N18" s="84"/>
      <c r="O18" s="84"/>
      <c r="P18" s="85"/>
    </row>
    <row r="19" spans="2:16" s="6" customFormat="1" ht="25" customHeight="1" x14ac:dyDescent="0.2">
      <c r="B19" s="5">
        <v>1</v>
      </c>
      <c r="C19" s="7"/>
      <c r="D19" s="7"/>
      <c r="E19" s="7"/>
      <c r="F19" s="7"/>
      <c r="G19" s="101"/>
      <c r="H19" s="102"/>
      <c r="I19" s="103"/>
      <c r="J19" s="87"/>
      <c r="K19" s="88"/>
      <c r="L19" s="88"/>
      <c r="M19" s="88"/>
      <c r="N19" s="88"/>
      <c r="O19" s="88"/>
      <c r="P19" s="89"/>
    </row>
    <row r="20" spans="2:16" s="6" customFormat="1" ht="25" customHeight="1" x14ac:dyDescent="0.2">
      <c r="B20" s="5">
        <v>2</v>
      </c>
      <c r="C20" s="7"/>
      <c r="D20" s="7"/>
      <c r="E20" s="7"/>
      <c r="F20" s="7"/>
      <c r="G20" s="101"/>
      <c r="H20" s="102"/>
      <c r="I20" s="103"/>
      <c r="J20" s="87"/>
      <c r="K20" s="88"/>
      <c r="L20" s="88"/>
      <c r="M20" s="88"/>
      <c r="N20" s="88"/>
      <c r="O20" s="88"/>
      <c r="P20" s="89"/>
    </row>
    <row r="21" spans="2:16" s="6" customFormat="1" ht="25" customHeight="1" x14ac:dyDescent="0.2">
      <c r="B21" s="5">
        <v>3</v>
      </c>
      <c r="C21" s="7"/>
      <c r="D21" s="7"/>
      <c r="E21" s="7"/>
      <c r="F21" s="7"/>
      <c r="G21" s="101"/>
      <c r="H21" s="102"/>
      <c r="I21" s="103"/>
      <c r="J21" s="87"/>
      <c r="K21" s="88"/>
      <c r="L21" s="88"/>
      <c r="M21" s="88"/>
      <c r="N21" s="88"/>
      <c r="O21" s="88"/>
      <c r="P21" s="89"/>
    </row>
    <row r="22" spans="2:16" s="6" customFormat="1" ht="25" customHeight="1" x14ac:dyDescent="0.2">
      <c r="B22" s="5">
        <v>4</v>
      </c>
      <c r="C22" s="7"/>
      <c r="D22" s="13"/>
      <c r="E22" s="7"/>
      <c r="F22" s="7"/>
      <c r="G22" s="91"/>
      <c r="H22" s="106"/>
      <c r="I22" s="107"/>
      <c r="J22" s="94"/>
      <c r="K22" s="108"/>
      <c r="L22" s="108"/>
      <c r="M22" s="108"/>
      <c r="N22" s="108"/>
      <c r="O22" s="108"/>
      <c r="P22" s="109"/>
    </row>
    <row r="23" spans="2:16" s="6" customFormat="1" ht="25" customHeight="1" x14ac:dyDescent="0.2">
      <c r="B23" s="5">
        <v>5</v>
      </c>
      <c r="C23" s="7"/>
      <c r="D23" s="7"/>
      <c r="E23" s="7"/>
      <c r="F23" s="7"/>
      <c r="G23" s="101"/>
      <c r="H23" s="102"/>
      <c r="I23" s="103"/>
      <c r="J23" s="87"/>
      <c r="K23" s="88"/>
      <c r="L23" s="88"/>
      <c r="M23" s="88"/>
      <c r="N23" s="88"/>
      <c r="O23" s="88"/>
      <c r="P23" s="89"/>
    </row>
    <row r="24" spans="2:16" s="6" customFormat="1" ht="25" customHeight="1" x14ac:dyDescent="0.2">
      <c r="B24" s="5">
        <v>6</v>
      </c>
      <c r="C24" s="7"/>
      <c r="D24" s="7"/>
      <c r="E24" s="7"/>
      <c r="F24" s="7"/>
      <c r="G24" s="101"/>
      <c r="H24" s="102"/>
      <c r="I24" s="103"/>
      <c r="J24" s="87"/>
      <c r="K24" s="88"/>
      <c r="L24" s="88"/>
      <c r="M24" s="88"/>
      <c r="N24" s="88"/>
      <c r="O24" s="88"/>
      <c r="P24" s="89"/>
    </row>
    <row r="25" spans="2:16" s="6" customFormat="1" ht="25" customHeight="1" x14ac:dyDescent="0.2">
      <c r="B25" s="5">
        <v>7</v>
      </c>
      <c r="C25" s="7"/>
      <c r="D25" s="7"/>
      <c r="E25" s="7"/>
      <c r="F25" s="7"/>
      <c r="G25" s="101"/>
      <c r="H25" s="102"/>
      <c r="I25" s="103"/>
      <c r="J25" s="87"/>
      <c r="K25" s="88"/>
      <c r="L25" s="88"/>
      <c r="M25" s="88"/>
      <c r="N25" s="88"/>
      <c r="O25" s="88"/>
      <c r="P25" s="89"/>
    </row>
    <row r="26" spans="2:16" s="6" customFormat="1" ht="25" customHeight="1" x14ac:dyDescent="0.2">
      <c r="B26" s="5">
        <v>8</v>
      </c>
      <c r="C26" s="7"/>
      <c r="D26" s="13"/>
      <c r="E26" s="7"/>
      <c r="F26" s="7"/>
      <c r="G26" s="87"/>
      <c r="H26" s="88"/>
      <c r="I26" s="89"/>
      <c r="J26" s="87"/>
      <c r="K26" s="88"/>
      <c r="L26" s="88"/>
      <c r="M26" s="88"/>
      <c r="N26" s="88"/>
      <c r="O26" s="88"/>
      <c r="P26" s="89"/>
    </row>
    <row r="27" spans="2:16" s="6" customFormat="1" ht="25" customHeight="1" x14ac:dyDescent="0.2">
      <c r="B27" s="5">
        <v>9</v>
      </c>
      <c r="C27" s="7"/>
      <c r="D27" s="13"/>
      <c r="E27" s="7"/>
      <c r="F27" s="7"/>
      <c r="G27" s="87"/>
      <c r="H27" s="88"/>
      <c r="I27" s="89"/>
      <c r="J27" s="87"/>
      <c r="K27" s="108"/>
      <c r="L27" s="108"/>
      <c r="M27" s="108"/>
      <c r="N27" s="108"/>
      <c r="O27" s="108"/>
      <c r="P27" s="109"/>
    </row>
    <row r="28" spans="2:16" s="6" customFormat="1" ht="25" customHeight="1" x14ac:dyDescent="0.2">
      <c r="B28" s="5">
        <v>10</v>
      </c>
      <c r="C28" s="7"/>
      <c r="D28" s="7"/>
      <c r="E28" s="7"/>
      <c r="F28" s="7"/>
      <c r="G28" s="91"/>
      <c r="H28" s="104"/>
      <c r="I28" s="105"/>
      <c r="J28" s="87"/>
      <c r="K28" s="88"/>
      <c r="L28" s="88"/>
      <c r="M28" s="88"/>
      <c r="N28" s="88"/>
      <c r="O28" s="88"/>
      <c r="P28" s="89"/>
    </row>
    <row r="29" spans="2:16" ht="18" customHeight="1" x14ac:dyDescent="0.2">
      <c r="B29" s="11" t="s">
        <v>28</v>
      </c>
      <c r="C29" s="12"/>
      <c r="D29" s="9"/>
      <c r="E29" s="9"/>
      <c r="F29" s="9"/>
      <c r="G29" s="2"/>
      <c r="H29" s="2"/>
      <c r="I29" s="2"/>
      <c r="J29" s="2"/>
      <c r="K29" s="2"/>
      <c r="L29" s="2"/>
      <c r="M29" s="2"/>
      <c r="N29" s="2"/>
      <c r="O29" s="2"/>
      <c r="P29" s="2"/>
    </row>
    <row r="30" spans="2:16" ht="13.5" customHeight="1" x14ac:dyDescent="0.2">
      <c r="B30" s="36"/>
    </row>
    <row r="31" spans="2:16" ht="18" customHeight="1" x14ac:dyDescent="0.2"/>
  </sheetData>
  <mergeCells count="39">
    <mergeCell ref="D9:E9"/>
    <mergeCell ref="F9:P9"/>
    <mergeCell ref="C3:O3"/>
    <mergeCell ref="D7:E7"/>
    <mergeCell ref="F7:P7"/>
    <mergeCell ref="D8:E8"/>
    <mergeCell ref="F8:P8"/>
    <mergeCell ref="D10:E10"/>
    <mergeCell ref="F10:P10"/>
    <mergeCell ref="D11:E11"/>
    <mergeCell ref="F11:P11"/>
    <mergeCell ref="D12:E12"/>
    <mergeCell ref="F12:P12"/>
    <mergeCell ref="D13:E13"/>
    <mergeCell ref="F13:P13"/>
    <mergeCell ref="G17:I17"/>
    <mergeCell ref="J17:P17"/>
    <mergeCell ref="G18:I18"/>
    <mergeCell ref="J18:P18"/>
    <mergeCell ref="G19:I19"/>
    <mergeCell ref="J19:P19"/>
    <mergeCell ref="G20:I20"/>
    <mergeCell ref="J20:P20"/>
    <mergeCell ref="G21:I21"/>
    <mergeCell ref="J21:P21"/>
    <mergeCell ref="G22:I22"/>
    <mergeCell ref="J22:P22"/>
    <mergeCell ref="G23:I23"/>
    <mergeCell ref="J23:P23"/>
    <mergeCell ref="G24:I24"/>
    <mergeCell ref="J24:P24"/>
    <mergeCell ref="G28:I28"/>
    <mergeCell ref="J28:P28"/>
    <mergeCell ref="G25:I25"/>
    <mergeCell ref="J25:P25"/>
    <mergeCell ref="G26:I26"/>
    <mergeCell ref="J26:P26"/>
    <mergeCell ref="G27:I27"/>
    <mergeCell ref="J27:P27"/>
  </mergeCells>
  <phoneticPr fontId="4"/>
  <printOptions horizontalCentered="1"/>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view="pageBreakPreview" zoomScale="60" zoomScaleNormal="100" workbookViewId="0"/>
  </sheetViews>
  <sheetFormatPr defaultColWidth="9" defaultRowHeight="13" x14ac:dyDescent="0.2"/>
  <cols>
    <col min="1" max="1" width="1.08984375" style="1" customWidth="1"/>
    <col min="2" max="2" width="6.08984375" style="1" customWidth="1"/>
    <col min="3" max="6" width="9.08984375" style="10" customWidth="1"/>
    <col min="7" max="9" width="8.6328125" style="1" customWidth="1"/>
    <col min="10" max="15" width="9" style="30"/>
    <col min="16" max="16" width="9.453125" style="30" customWidth="1"/>
    <col min="17" max="16384" width="9" style="1"/>
  </cols>
  <sheetData>
    <row r="1" spans="2:16" ht="16.5" x14ac:dyDescent="0.25">
      <c r="B1" s="70" t="s">
        <v>117</v>
      </c>
      <c r="C1" s="8"/>
      <c r="D1" s="8"/>
      <c r="E1" s="8"/>
      <c r="F1" s="8"/>
      <c r="J1" s="1"/>
      <c r="K1" s="1"/>
      <c r="L1" s="1"/>
      <c r="M1" s="1"/>
      <c r="N1" s="1"/>
      <c r="O1" s="1"/>
    </row>
    <row r="2" spans="2:16" x14ac:dyDescent="0.2">
      <c r="C2" s="8"/>
      <c r="D2" s="8"/>
      <c r="E2" s="8"/>
      <c r="F2" s="8"/>
      <c r="J2" s="1"/>
      <c r="K2" s="1"/>
      <c r="L2" s="1"/>
      <c r="M2" s="1"/>
      <c r="N2" s="1"/>
      <c r="O2" s="1"/>
      <c r="P2" s="1"/>
    </row>
    <row r="3" spans="2:16" x14ac:dyDescent="0.2">
      <c r="C3" s="71" t="s">
        <v>119</v>
      </c>
      <c r="D3" s="72"/>
      <c r="E3" s="72"/>
      <c r="F3" s="72"/>
      <c r="G3" s="72"/>
      <c r="H3" s="72"/>
      <c r="I3" s="72"/>
      <c r="J3" s="72"/>
      <c r="K3" s="72"/>
      <c r="L3" s="72"/>
      <c r="M3" s="72"/>
      <c r="N3" s="72"/>
      <c r="O3" s="72"/>
      <c r="P3" s="1"/>
    </row>
    <row r="4" spans="2:16" x14ac:dyDescent="0.2">
      <c r="C4" s="8"/>
      <c r="D4" s="8"/>
      <c r="E4" s="8"/>
      <c r="F4" s="8"/>
      <c r="J4" s="1"/>
      <c r="K4" s="1"/>
      <c r="L4" s="1"/>
      <c r="M4" s="1"/>
      <c r="N4" s="1"/>
      <c r="O4" s="1"/>
      <c r="P4" s="1"/>
    </row>
    <row r="5" spans="2:16" x14ac:dyDescent="0.2">
      <c r="C5" s="1"/>
      <c r="D5" s="1"/>
      <c r="E5" s="1"/>
      <c r="F5" s="1"/>
      <c r="J5" s="1"/>
      <c r="K5" s="1"/>
      <c r="L5" s="1"/>
      <c r="M5" s="1"/>
      <c r="N5" s="17" t="s">
        <v>41</v>
      </c>
      <c r="O5" s="2"/>
      <c r="P5" s="2"/>
    </row>
    <row r="6" spans="2:16" ht="18" customHeight="1" x14ac:dyDescent="0.2">
      <c r="B6" s="18" t="s">
        <v>60</v>
      </c>
      <c r="C6" s="2"/>
      <c r="D6" s="2"/>
      <c r="E6" s="19"/>
      <c r="F6" s="19"/>
      <c r="G6" s="19"/>
      <c r="H6" s="19"/>
      <c r="I6" s="19"/>
      <c r="J6" s="19"/>
      <c r="K6" s="19"/>
      <c r="L6" s="19"/>
      <c r="M6" s="19"/>
      <c r="N6" s="19"/>
      <c r="O6" s="19"/>
      <c r="P6" s="19"/>
    </row>
    <row r="7" spans="2:16" ht="18" customHeight="1" x14ac:dyDescent="0.2">
      <c r="B7" s="20"/>
      <c r="C7" s="21"/>
      <c r="D7" s="73" t="s">
        <v>0</v>
      </c>
      <c r="E7" s="74"/>
      <c r="F7" s="75"/>
      <c r="G7" s="76"/>
      <c r="H7" s="76"/>
      <c r="I7" s="76"/>
      <c r="J7" s="76"/>
      <c r="K7" s="76"/>
      <c r="L7" s="76"/>
      <c r="M7" s="76"/>
      <c r="N7" s="76"/>
      <c r="O7" s="76"/>
      <c r="P7" s="77"/>
    </row>
    <row r="8" spans="2:16" ht="18" customHeight="1" x14ac:dyDescent="0.2">
      <c r="B8" s="22"/>
      <c r="C8" s="23"/>
      <c r="D8" s="73" t="s">
        <v>1</v>
      </c>
      <c r="E8" s="74"/>
      <c r="F8" s="75"/>
      <c r="G8" s="76"/>
      <c r="H8" s="76"/>
      <c r="I8" s="76"/>
      <c r="J8" s="76"/>
      <c r="K8" s="76"/>
      <c r="L8" s="76"/>
      <c r="M8" s="76"/>
      <c r="N8" s="76"/>
      <c r="O8" s="76"/>
      <c r="P8" s="77"/>
    </row>
    <row r="9" spans="2:16" ht="18" customHeight="1" x14ac:dyDescent="0.2">
      <c r="B9" s="22"/>
      <c r="C9" s="23"/>
      <c r="D9" s="73" t="s">
        <v>2</v>
      </c>
      <c r="E9" s="74"/>
      <c r="F9" s="75"/>
      <c r="G9" s="76"/>
      <c r="H9" s="76"/>
      <c r="I9" s="76"/>
      <c r="J9" s="76"/>
      <c r="K9" s="76"/>
      <c r="L9" s="76"/>
      <c r="M9" s="76"/>
      <c r="N9" s="76"/>
      <c r="O9" s="76"/>
      <c r="P9" s="77"/>
    </row>
    <row r="10" spans="2:16" ht="18" customHeight="1" x14ac:dyDescent="0.2">
      <c r="B10" s="24" t="s">
        <v>38</v>
      </c>
      <c r="C10" s="25"/>
      <c r="D10" s="73" t="s">
        <v>3</v>
      </c>
      <c r="E10" s="74"/>
      <c r="F10" s="75"/>
      <c r="G10" s="76"/>
      <c r="H10" s="76"/>
      <c r="I10" s="76"/>
      <c r="J10" s="76"/>
      <c r="K10" s="76"/>
      <c r="L10" s="76"/>
      <c r="M10" s="76"/>
      <c r="N10" s="76"/>
      <c r="O10" s="76"/>
      <c r="P10" s="77"/>
    </row>
    <row r="11" spans="2:16" ht="18" customHeight="1" x14ac:dyDescent="0.2">
      <c r="B11" s="22"/>
      <c r="C11" s="23"/>
      <c r="D11" s="73" t="s">
        <v>4</v>
      </c>
      <c r="E11" s="74"/>
      <c r="F11" s="75"/>
      <c r="G11" s="76"/>
      <c r="H11" s="76"/>
      <c r="I11" s="76"/>
      <c r="J11" s="76"/>
      <c r="K11" s="76"/>
      <c r="L11" s="76"/>
      <c r="M11" s="76"/>
      <c r="N11" s="76"/>
      <c r="O11" s="76"/>
      <c r="P11" s="77"/>
    </row>
    <row r="12" spans="2:16" ht="18" customHeight="1" x14ac:dyDescent="0.2">
      <c r="B12" s="22"/>
      <c r="C12" s="23"/>
      <c r="D12" s="73" t="s">
        <v>8</v>
      </c>
      <c r="E12" s="74"/>
      <c r="F12" s="75"/>
      <c r="G12" s="76"/>
      <c r="H12" s="76"/>
      <c r="I12" s="76"/>
      <c r="J12" s="76"/>
      <c r="K12" s="76"/>
      <c r="L12" s="76"/>
      <c r="M12" s="76"/>
      <c r="N12" s="76"/>
      <c r="O12" s="76"/>
      <c r="P12" s="77"/>
    </row>
    <row r="13" spans="2:16" ht="18" customHeight="1" x14ac:dyDescent="0.2">
      <c r="B13" s="26"/>
      <c r="C13" s="27"/>
      <c r="D13" s="73" t="s">
        <v>18</v>
      </c>
      <c r="E13" s="74"/>
      <c r="F13" s="78"/>
      <c r="G13" s="76"/>
      <c r="H13" s="76"/>
      <c r="I13" s="76"/>
      <c r="J13" s="76"/>
      <c r="K13" s="76"/>
      <c r="L13" s="76"/>
      <c r="M13" s="76"/>
      <c r="N13" s="76"/>
      <c r="O13" s="76"/>
      <c r="P13" s="77"/>
    </row>
    <row r="14" spans="2:16" ht="18" customHeight="1" x14ac:dyDescent="0.2">
      <c r="C14" s="1"/>
      <c r="D14" s="1"/>
      <c r="E14" s="1"/>
      <c r="F14" s="1"/>
      <c r="J14" s="1"/>
      <c r="K14" s="1"/>
      <c r="L14" s="1"/>
      <c r="M14" s="1"/>
      <c r="N14" s="1"/>
      <c r="O14" s="1"/>
      <c r="P14" s="1"/>
    </row>
    <row r="15" spans="2:16" ht="18" customHeight="1" x14ac:dyDescent="0.2">
      <c r="B15" s="28" t="s">
        <v>26</v>
      </c>
      <c r="C15" s="29"/>
      <c r="D15" s="16"/>
      <c r="E15" s="15" t="s">
        <v>7</v>
      </c>
      <c r="F15" s="1"/>
      <c r="J15" s="1"/>
      <c r="K15" s="1"/>
      <c r="L15" s="1"/>
      <c r="M15" s="1"/>
      <c r="N15" s="1"/>
      <c r="O15" s="1"/>
      <c r="P15" s="1"/>
    </row>
    <row r="16" spans="2:16" ht="18" customHeight="1" x14ac:dyDescent="0.2">
      <c r="B16" s="2" t="s">
        <v>27</v>
      </c>
      <c r="C16" s="9"/>
      <c r="D16" s="9"/>
      <c r="E16" s="9"/>
      <c r="F16" s="9"/>
      <c r="G16" s="2"/>
      <c r="H16" s="2"/>
      <c r="I16" s="2"/>
      <c r="J16" s="2"/>
      <c r="K16" s="2"/>
      <c r="L16" s="2"/>
      <c r="M16" s="2"/>
      <c r="N16" s="2"/>
      <c r="O16" s="2"/>
      <c r="P16" s="2"/>
    </row>
    <row r="17" spans="2:16" ht="25.5" customHeight="1" x14ac:dyDescent="0.2">
      <c r="B17" s="3" t="s">
        <v>24</v>
      </c>
      <c r="C17" s="3" t="s">
        <v>10</v>
      </c>
      <c r="D17" s="3" t="s">
        <v>19</v>
      </c>
      <c r="E17" s="3" t="s">
        <v>20</v>
      </c>
      <c r="F17" s="3" t="s">
        <v>23</v>
      </c>
      <c r="G17" s="73" t="s">
        <v>15</v>
      </c>
      <c r="H17" s="100"/>
      <c r="I17" s="79"/>
      <c r="J17" s="73" t="s">
        <v>39</v>
      </c>
      <c r="K17" s="80"/>
      <c r="L17" s="80"/>
      <c r="M17" s="80"/>
      <c r="N17" s="80"/>
      <c r="O17" s="80"/>
      <c r="P17" s="81"/>
    </row>
    <row r="18" spans="2:16" ht="25" customHeight="1" x14ac:dyDescent="0.2">
      <c r="B18" s="3" t="s">
        <v>9</v>
      </c>
      <c r="C18" s="4" t="s">
        <v>55</v>
      </c>
      <c r="D18" s="4" t="s">
        <v>54</v>
      </c>
      <c r="E18" s="4" t="s">
        <v>52</v>
      </c>
      <c r="F18" s="4" t="s">
        <v>53</v>
      </c>
      <c r="G18" s="73" t="s">
        <v>17</v>
      </c>
      <c r="H18" s="100"/>
      <c r="I18" s="79"/>
      <c r="J18" s="83" t="s">
        <v>59</v>
      </c>
      <c r="K18" s="84"/>
      <c r="L18" s="84"/>
      <c r="M18" s="84"/>
      <c r="N18" s="84"/>
      <c r="O18" s="84"/>
      <c r="P18" s="85"/>
    </row>
    <row r="19" spans="2:16" s="6" customFormat="1" ht="25" customHeight="1" x14ac:dyDescent="0.2">
      <c r="B19" s="5">
        <v>1</v>
      </c>
      <c r="C19" s="7"/>
      <c r="D19" s="7"/>
      <c r="E19" s="7"/>
      <c r="F19" s="7"/>
      <c r="G19" s="101"/>
      <c r="H19" s="102"/>
      <c r="I19" s="103"/>
      <c r="J19" s="87"/>
      <c r="K19" s="88"/>
      <c r="L19" s="88"/>
      <c r="M19" s="88"/>
      <c r="N19" s="88"/>
      <c r="O19" s="88"/>
      <c r="P19" s="89"/>
    </row>
    <row r="20" spans="2:16" s="6" customFormat="1" ht="25" customHeight="1" x14ac:dyDescent="0.2">
      <c r="B20" s="5">
        <v>2</v>
      </c>
      <c r="C20" s="7"/>
      <c r="D20" s="7"/>
      <c r="E20" s="7"/>
      <c r="F20" s="7"/>
      <c r="G20" s="101"/>
      <c r="H20" s="102"/>
      <c r="I20" s="103"/>
      <c r="J20" s="87"/>
      <c r="K20" s="88"/>
      <c r="L20" s="88"/>
      <c r="M20" s="88"/>
      <c r="N20" s="88"/>
      <c r="O20" s="88"/>
      <c r="P20" s="89"/>
    </row>
    <row r="21" spans="2:16" s="6" customFormat="1" ht="25" customHeight="1" x14ac:dyDescent="0.2">
      <c r="B21" s="5">
        <v>3</v>
      </c>
      <c r="C21" s="7"/>
      <c r="D21" s="7"/>
      <c r="E21" s="7"/>
      <c r="F21" s="7"/>
      <c r="G21" s="101"/>
      <c r="H21" s="102"/>
      <c r="I21" s="103"/>
      <c r="J21" s="87"/>
      <c r="K21" s="88"/>
      <c r="L21" s="88"/>
      <c r="M21" s="88"/>
      <c r="N21" s="88"/>
      <c r="O21" s="88"/>
      <c r="P21" s="89"/>
    </row>
    <row r="22" spans="2:16" s="6" customFormat="1" ht="25" customHeight="1" x14ac:dyDescent="0.2">
      <c r="B22" s="5">
        <v>4</v>
      </c>
      <c r="C22" s="7"/>
      <c r="D22" s="13"/>
      <c r="E22" s="7"/>
      <c r="F22" s="7"/>
      <c r="G22" s="91"/>
      <c r="H22" s="106"/>
      <c r="I22" s="107"/>
      <c r="J22" s="94"/>
      <c r="K22" s="108"/>
      <c r="L22" s="108"/>
      <c r="M22" s="108"/>
      <c r="N22" s="108"/>
      <c r="O22" s="108"/>
      <c r="P22" s="109"/>
    </row>
    <row r="23" spans="2:16" s="6" customFormat="1" ht="25" customHeight="1" x14ac:dyDescent="0.2">
      <c r="B23" s="5">
        <v>5</v>
      </c>
      <c r="C23" s="7"/>
      <c r="D23" s="7"/>
      <c r="E23" s="7"/>
      <c r="F23" s="7"/>
      <c r="G23" s="101"/>
      <c r="H23" s="102"/>
      <c r="I23" s="103"/>
      <c r="J23" s="87"/>
      <c r="K23" s="88"/>
      <c r="L23" s="88"/>
      <c r="M23" s="88"/>
      <c r="N23" s="88"/>
      <c r="O23" s="88"/>
      <c r="P23" s="89"/>
    </row>
    <row r="24" spans="2:16" s="6" customFormat="1" ht="25" customHeight="1" x14ac:dyDescent="0.2">
      <c r="B24" s="5">
        <v>6</v>
      </c>
      <c r="C24" s="7"/>
      <c r="D24" s="7"/>
      <c r="E24" s="7"/>
      <c r="F24" s="7"/>
      <c r="G24" s="101"/>
      <c r="H24" s="102"/>
      <c r="I24" s="103"/>
      <c r="J24" s="87"/>
      <c r="K24" s="88"/>
      <c r="L24" s="88"/>
      <c r="M24" s="88"/>
      <c r="N24" s="88"/>
      <c r="O24" s="88"/>
      <c r="P24" s="89"/>
    </row>
    <row r="25" spans="2:16" s="6" customFormat="1" ht="25" customHeight="1" x14ac:dyDescent="0.2">
      <c r="B25" s="5">
        <v>7</v>
      </c>
      <c r="C25" s="7"/>
      <c r="D25" s="7"/>
      <c r="E25" s="7"/>
      <c r="F25" s="7"/>
      <c r="G25" s="101"/>
      <c r="H25" s="102"/>
      <c r="I25" s="103"/>
      <c r="J25" s="87"/>
      <c r="K25" s="88"/>
      <c r="L25" s="88"/>
      <c r="M25" s="88"/>
      <c r="N25" s="88"/>
      <c r="O25" s="88"/>
      <c r="P25" s="89"/>
    </row>
    <row r="26" spans="2:16" s="6" customFormat="1" ht="25" customHeight="1" x14ac:dyDescent="0.2">
      <c r="B26" s="5">
        <v>8</v>
      </c>
      <c r="C26" s="7"/>
      <c r="D26" s="13"/>
      <c r="E26" s="7"/>
      <c r="F26" s="7"/>
      <c r="G26" s="87"/>
      <c r="H26" s="88"/>
      <c r="I26" s="89"/>
      <c r="J26" s="87"/>
      <c r="K26" s="88"/>
      <c r="L26" s="88"/>
      <c r="M26" s="88"/>
      <c r="N26" s="88"/>
      <c r="O26" s="88"/>
      <c r="P26" s="89"/>
    </row>
    <row r="27" spans="2:16" s="6" customFormat="1" ht="25" customHeight="1" x14ac:dyDescent="0.2">
      <c r="B27" s="5">
        <v>9</v>
      </c>
      <c r="C27" s="7"/>
      <c r="D27" s="13"/>
      <c r="E27" s="7"/>
      <c r="F27" s="7"/>
      <c r="G27" s="87"/>
      <c r="H27" s="88"/>
      <c r="I27" s="89"/>
      <c r="J27" s="87"/>
      <c r="K27" s="108"/>
      <c r="L27" s="108"/>
      <c r="M27" s="108"/>
      <c r="N27" s="108"/>
      <c r="O27" s="108"/>
      <c r="P27" s="109"/>
    </row>
    <row r="28" spans="2:16" s="6" customFormat="1" ht="25" customHeight="1" x14ac:dyDescent="0.2">
      <c r="B28" s="5">
        <v>10</v>
      </c>
      <c r="C28" s="7"/>
      <c r="D28" s="7"/>
      <c r="E28" s="7"/>
      <c r="F28" s="7"/>
      <c r="G28" s="91"/>
      <c r="H28" s="104"/>
      <c r="I28" s="105"/>
      <c r="J28" s="87"/>
      <c r="K28" s="88"/>
      <c r="L28" s="88"/>
      <c r="M28" s="88"/>
      <c r="N28" s="88"/>
      <c r="O28" s="88"/>
      <c r="P28" s="89"/>
    </row>
    <row r="29" spans="2:16" ht="18" customHeight="1" x14ac:dyDescent="0.2">
      <c r="B29" s="11" t="s">
        <v>28</v>
      </c>
      <c r="C29" s="12"/>
      <c r="D29" s="9"/>
      <c r="E29" s="9"/>
      <c r="F29" s="9"/>
      <c r="G29" s="2"/>
      <c r="H29" s="2"/>
      <c r="I29" s="2"/>
      <c r="J29" s="2"/>
      <c r="K29" s="2"/>
      <c r="L29" s="2"/>
      <c r="M29" s="2"/>
      <c r="N29" s="2"/>
      <c r="O29" s="2"/>
      <c r="P29" s="2"/>
    </row>
    <row r="30" spans="2:16" ht="13.5" customHeight="1" x14ac:dyDescent="0.2">
      <c r="B30" s="36"/>
    </row>
    <row r="31" spans="2:16" ht="18" customHeight="1" x14ac:dyDescent="0.2"/>
  </sheetData>
  <mergeCells count="39">
    <mergeCell ref="G18:I18"/>
    <mergeCell ref="J18:P18"/>
    <mergeCell ref="J17:P17"/>
    <mergeCell ref="G17:I17"/>
    <mergeCell ref="G28:I28"/>
    <mergeCell ref="J28:P28"/>
    <mergeCell ref="G27:I27"/>
    <mergeCell ref="G25:I25"/>
    <mergeCell ref="G20:I20"/>
    <mergeCell ref="J27:P27"/>
    <mergeCell ref="J23:P23"/>
    <mergeCell ref="G23:I23"/>
    <mergeCell ref="G26:I26"/>
    <mergeCell ref="J26:P26"/>
    <mergeCell ref="G19:I19"/>
    <mergeCell ref="J19:P19"/>
    <mergeCell ref="G22:I22"/>
    <mergeCell ref="J22:P22"/>
    <mergeCell ref="J25:P25"/>
    <mergeCell ref="G21:I21"/>
    <mergeCell ref="G24:I24"/>
    <mergeCell ref="J24:P24"/>
    <mergeCell ref="J21:P21"/>
    <mergeCell ref="J20:P20"/>
    <mergeCell ref="C3:O3"/>
    <mergeCell ref="D13:E13"/>
    <mergeCell ref="F13:P13"/>
    <mergeCell ref="D11:E11"/>
    <mergeCell ref="F11:P11"/>
    <mergeCell ref="D12:E12"/>
    <mergeCell ref="F12:P12"/>
    <mergeCell ref="D9:E9"/>
    <mergeCell ref="F10:P10"/>
    <mergeCell ref="D7:E7"/>
    <mergeCell ref="F7:P7"/>
    <mergeCell ref="D8:E8"/>
    <mergeCell ref="F8:P8"/>
    <mergeCell ref="F9:P9"/>
    <mergeCell ref="D10:E10"/>
  </mergeCells>
  <phoneticPr fontId="4"/>
  <printOptions horizontalCentered="1"/>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view="pageBreakPreview" zoomScale="60" zoomScaleNormal="100" workbookViewId="0"/>
  </sheetViews>
  <sheetFormatPr defaultColWidth="9" defaultRowHeight="13" x14ac:dyDescent="0.2"/>
  <cols>
    <col min="1" max="1" width="1.08984375" style="1" customWidth="1"/>
    <col min="2" max="2" width="6.08984375" style="1" customWidth="1"/>
    <col min="3" max="6" width="9.08984375" style="10" customWidth="1"/>
    <col min="7" max="9" width="8.6328125" style="1" customWidth="1"/>
    <col min="10" max="15" width="9" style="30"/>
    <col min="16" max="16" width="9.453125" style="30" customWidth="1"/>
    <col min="17" max="16384" width="9" style="1"/>
  </cols>
  <sheetData>
    <row r="1" spans="2:16" ht="16.5" x14ac:dyDescent="0.25">
      <c r="B1" s="70" t="s">
        <v>118</v>
      </c>
      <c r="C1" s="8"/>
      <c r="D1" s="8"/>
      <c r="E1" s="8"/>
      <c r="F1" s="8"/>
      <c r="J1" s="1"/>
      <c r="K1" s="1"/>
      <c r="L1" s="1"/>
      <c r="M1" s="1"/>
      <c r="N1" s="1"/>
      <c r="O1" s="1"/>
    </row>
    <row r="2" spans="2:16" x14ac:dyDescent="0.2">
      <c r="C2" s="8"/>
      <c r="D2" s="8"/>
      <c r="E2" s="8"/>
      <c r="F2" s="8"/>
      <c r="J2" s="1"/>
      <c r="K2" s="1"/>
      <c r="L2" s="1"/>
      <c r="M2" s="1"/>
      <c r="N2" s="1"/>
      <c r="O2" s="1"/>
      <c r="P2" s="1"/>
    </row>
    <row r="3" spans="2:16" x14ac:dyDescent="0.2">
      <c r="C3" s="71" t="s">
        <v>92</v>
      </c>
      <c r="D3" s="72"/>
      <c r="E3" s="72"/>
      <c r="F3" s="72"/>
      <c r="G3" s="72"/>
      <c r="H3" s="72"/>
      <c r="I3" s="72"/>
      <c r="J3" s="72"/>
      <c r="K3" s="72"/>
      <c r="L3" s="72"/>
      <c r="M3" s="72"/>
      <c r="N3" s="72"/>
      <c r="O3" s="72"/>
      <c r="P3" s="1"/>
    </row>
    <row r="4" spans="2:16" x14ac:dyDescent="0.2">
      <c r="C4" s="8"/>
      <c r="D4" s="8"/>
      <c r="E4" s="8"/>
      <c r="F4" s="8"/>
      <c r="J4" s="1"/>
      <c r="K4" s="1"/>
      <c r="L4" s="1"/>
      <c r="M4" s="1"/>
      <c r="N4" s="1"/>
      <c r="O4" s="1"/>
      <c r="P4" s="1"/>
    </row>
    <row r="5" spans="2:16" x14ac:dyDescent="0.2">
      <c r="C5" s="1"/>
      <c r="D5" s="1"/>
      <c r="E5" s="1"/>
      <c r="F5" s="1"/>
      <c r="J5" s="1"/>
      <c r="K5" s="1"/>
      <c r="L5" s="1"/>
      <c r="M5" s="1"/>
      <c r="N5" s="17" t="s">
        <v>41</v>
      </c>
      <c r="O5" s="2"/>
      <c r="P5" s="2"/>
    </row>
    <row r="6" spans="2:16" ht="18" customHeight="1" x14ac:dyDescent="0.2">
      <c r="B6" s="18" t="s">
        <v>60</v>
      </c>
      <c r="C6" s="2"/>
      <c r="D6" s="2"/>
      <c r="E6" s="19"/>
      <c r="F6" s="19"/>
      <c r="G6" s="19"/>
      <c r="H6" s="19"/>
      <c r="I6" s="19"/>
      <c r="J6" s="19"/>
      <c r="K6" s="19"/>
      <c r="L6" s="19"/>
      <c r="M6" s="19"/>
      <c r="N6" s="19"/>
      <c r="O6" s="19"/>
      <c r="P6" s="19"/>
    </row>
    <row r="7" spans="2:16" ht="18" customHeight="1" x14ac:dyDescent="0.2">
      <c r="B7" s="20"/>
      <c r="C7" s="21"/>
      <c r="D7" s="73" t="s">
        <v>0</v>
      </c>
      <c r="E7" s="74"/>
      <c r="F7" s="75"/>
      <c r="G7" s="76"/>
      <c r="H7" s="76"/>
      <c r="I7" s="76"/>
      <c r="J7" s="76"/>
      <c r="K7" s="76"/>
      <c r="L7" s="76"/>
      <c r="M7" s="76"/>
      <c r="N7" s="76"/>
      <c r="O7" s="76"/>
      <c r="P7" s="77"/>
    </row>
    <row r="8" spans="2:16" ht="18" customHeight="1" x14ac:dyDescent="0.2">
      <c r="B8" s="22"/>
      <c r="C8" s="23"/>
      <c r="D8" s="73" t="s">
        <v>1</v>
      </c>
      <c r="E8" s="74"/>
      <c r="F8" s="75"/>
      <c r="G8" s="76"/>
      <c r="H8" s="76"/>
      <c r="I8" s="76"/>
      <c r="J8" s="76"/>
      <c r="K8" s="76"/>
      <c r="L8" s="76"/>
      <c r="M8" s="76"/>
      <c r="N8" s="76"/>
      <c r="O8" s="76"/>
      <c r="P8" s="77"/>
    </row>
    <row r="9" spans="2:16" ht="18" customHeight="1" x14ac:dyDescent="0.2">
      <c r="B9" s="22"/>
      <c r="C9" s="23"/>
      <c r="D9" s="73" t="s">
        <v>2</v>
      </c>
      <c r="E9" s="74"/>
      <c r="F9" s="75"/>
      <c r="G9" s="76"/>
      <c r="H9" s="76"/>
      <c r="I9" s="76"/>
      <c r="J9" s="76"/>
      <c r="K9" s="76"/>
      <c r="L9" s="76"/>
      <c r="M9" s="76"/>
      <c r="N9" s="76"/>
      <c r="O9" s="76"/>
      <c r="P9" s="77"/>
    </row>
    <row r="10" spans="2:16" ht="18" customHeight="1" x14ac:dyDescent="0.2">
      <c r="B10" s="24" t="s">
        <v>38</v>
      </c>
      <c r="C10" s="25"/>
      <c r="D10" s="73" t="s">
        <v>3</v>
      </c>
      <c r="E10" s="74"/>
      <c r="F10" s="75"/>
      <c r="G10" s="76"/>
      <c r="H10" s="76"/>
      <c r="I10" s="76"/>
      <c r="J10" s="76"/>
      <c r="K10" s="76"/>
      <c r="L10" s="76"/>
      <c r="M10" s="76"/>
      <c r="N10" s="76"/>
      <c r="O10" s="76"/>
      <c r="P10" s="77"/>
    </row>
    <row r="11" spans="2:16" ht="18" customHeight="1" x14ac:dyDescent="0.2">
      <c r="B11" s="22"/>
      <c r="C11" s="23"/>
      <c r="D11" s="73" t="s">
        <v>4</v>
      </c>
      <c r="E11" s="74"/>
      <c r="F11" s="75"/>
      <c r="G11" s="76"/>
      <c r="H11" s="76"/>
      <c r="I11" s="76"/>
      <c r="J11" s="76"/>
      <c r="K11" s="76"/>
      <c r="L11" s="76"/>
      <c r="M11" s="76"/>
      <c r="N11" s="76"/>
      <c r="O11" s="76"/>
      <c r="P11" s="77"/>
    </row>
    <row r="12" spans="2:16" ht="18" customHeight="1" x14ac:dyDescent="0.2">
      <c r="B12" s="22"/>
      <c r="C12" s="23"/>
      <c r="D12" s="73" t="s">
        <v>5</v>
      </c>
      <c r="E12" s="74"/>
      <c r="F12" s="75"/>
      <c r="G12" s="76"/>
      <c r="H12" s="76"/>
      <c r="I12" s="76"/>
      <c r="J12" s="76"/>
      <c r="K12" s="76"/>
      <c r="L12" s="76"/>
      <c r="M12" s="76"/>
      <c r="N12" s="76"/>
      <c r="O12" s="76"/>
      <c r="P12" s="77"/>
    </row>
    <row r="13" spans="2:16" ht="18" customHeight="1" x14ac:dyDescent="0.2">
      <c r="B13" s="26"/>
      <c r="C13" s="27"/>
      <c r="D13" s="73" t="s">
        <v>6</v>
      </c>
      <c r="E13" s="74"/>
      <c r="F13" s="78"/>
      <c r="G13" s="76"/>
      <c r="H13" s="76"/>
      <c r="I13" s="76"/>
      <c r="J13" s="76"/>
      <c r="K13" s="76"/>
      <c r="L13" s="76"/>
      <c r="M13" s="76"/>
      <c r="N13" s="76"/>
      <c r="O13" s="76"/>
      <c r="P13" s="77"/>
    </row>
    <row r="14" spans="2:16" ht="18" customHeight="1" x14ac:dyDescent="0.2">
      <c r="C14" s="1"/>
      <c r="D14" s="1"/>
      <c r="E14" s="1"/>
      <c r="F14" s="1"/>
      <c r="J14" s="1"/>
      <c r="K14" s="1"/>
      <c r="L14" s="1"/>
      <c r="M14" s="1"/>
      <c r="N14" s="1"/>
      <c r="O14" s="1"/>
      <c r="P14" s="1"/>
    </row>
    <row r="15" spans="2:16" ht="18" customHeight="1" x14ac:dyDescent="0.2">
      <c r="B15" s="28" t="s">
        <v>26</v>
      </c>
      <c r="C15" s="29"/>
      <c r="D15" s="16"/>
      <c r="E15" s="15" t="s">
        <v>7</v>
      </c>
      <c r="F15" s="1"/>
      <c r="J15" s="1"/>
      <c r="K15" s="1"/>
      <c r="L15" s="1"/>
      <c r="M15" s="1"/>
      <c r="N15" s="1"/>
      <c r="O15" s="1"/>
      <c r="P15" s="1"/>
    </row>
    <row r="16" spans="2:16" ht="18" customHeight="1" x14ac:dyDescent="0.2">
      <c r="B16" s="2" t="s">
        <v>27</v>
      </c>
      <c r="C16" s="9"/>
      <c r="D16" s="9"/>
      <c r="E16" s="9"/>
      <c r="F16" s="9"/>
      <c r="G16" s="2"/>
      <c r="H16" s="2"/>
      <c r="I16" s="2"/>
      <c r="J16" s="2"/>
      <c r="K16" s="2"/>
      <c r="L16" s="2"/>
      <c r="M16" s="2"/>
      <c r="N16" s="2"/>
      <c r="O16" s="2"/>
      <c r="P16" s="2"/>
    </row>
    <row r="17" spans="2:16" ht="25.5" customHeight="1" x14ac:dyDescent="0.2">
      <c r="B17" s="3" t="s">
        <v>16</v>
      </c>
      <c r="C17" s="3" t="s">
        <v>10</v>
      </c>
      <c r="D17" s="3" t="s">
        <v>19</v>
      </c>
      <c r="E17" s="3" t="s">
        <v>20</v>
      </c>
      <c r="F17" s="3" t="s">
        <v>23</v>
      </c>
      <c r="G17" s="73" t="s">
        <v>15</v>
      </c>
      <c r="H17" s="100"/>
      <c r="I17" s="79"/>
      <c r="J17" s="73" t="s">
        <v>39</v>
      </c>
      <c r="K17" s="80"/>
      <c r="L17" s="80"/>
      <c r="M17" s="80"/>
      <c r="N17" s="80"/>
      <c r="O17" s="80"/>
      <c r="P17" s="81"/>
    </row>
    <row r="18" spans="2:16" ht="25" customHeight="1" x14ac:dyDescent="0.2">
      <c r="B18" s="3" t="s">
        <v>9</v>
      </c>
      <c r="C18" s="4" t="s">
        <v>21</v>
      </c>
      <c r="D18" s="4" t="s">
        <v>35</v>
      </c>
      <c r="E18" s="4" t="s">
        <v>52</v>
      </c>
      <c r="F18" s="4"/>
      <c r="G18" s="73" t="s">
        <v>17</v>
      </c>
      <c r="H18" s="100"/>
      <c r="I18" s="79"/>
      <c r="J18" s="83" t="s">
        <v>58</v>
      </c>
      <c r="K18" s="84"/>
      <c r="L18" s="84"/>
      <c r="M18" s="84"/>
      <c r="N18" s="84"/>
      <c r="O18" s="84"/>
      <c r="P18" s="85"/>
    </row>
    <row r="19" spans="2:16" s="6" customFormat="1" ht="25" customHeight="1" x14ac:dyDescent="0.2">
      <c r="B19" s="5">
        <v>1</v>
      </c>
      <c r="C19" s="7"/>
      <c r="D19" s="7"/>
      <c r="E19" s="7"/>
      <c r="F19" s="7"/>
      <c r="G19" s="101"/>
      <c r="H19" s="102"/>
      <c r="I19" s="103"/>
      <c r="J19" s="87"/>
      <c r="K19" s="88"/>
      <c r="L19" s="88"/>
      <c r="M19" s="88"/>
      <c r="N19" s="88"/>
      <c r="O19" s="88"/>
      <c r="P19" s="89"/>
    </row>
    <row r="20" spans="2:16" s="6" customFormat="1" ht="25" customHeight="1" x14ac:dyDescent="0.2">
      <c r="B20" s="5">
        <v>2</v>
      </c>
      <c r="C20" s="7"/>
      <c r="D20" s="7"/>
      <c r="E20" s="7"/>
      <c r="F20" s="7"/>
      <c r="G20" s="101"/>
      <c r="H20" s="102"/>
      <c r="I20" s="103"/>
      <c r="J20" s="87"/>
      <c r="K20" s="88"/>
      <c r="L20" s="88"/>
      <c r="M20" s="88"/>
      <c r="N20" s="88"/>
      <c r="O20" s="88"/>
      <c r="P20" s="89"/>
    </row>
    <row r="21" spans="2:16" s="6" customFormat="1" ht="25" customHeight="1" x14ac:dyDescent="0.2">
      <c r="B21" s="5">
        <v>3</v>
      </c>
      <c r="C21" s="7"/>
      <c r="D21" s="7"/>
      <c r="E21" s="7"/>
      <c r="F21" s="7"/>
      <c r="G21" s="101"/>
      <c r="H21" s="102"/>
      <c r="I21" s="103"/>
      <c r="J21" s="87"/>
      <c r="K21" s="88"/>
      <c r="L21" s="88"/>
      <c r="M21" s="88"/>
      <c r="N21" s="88"/>
      <c r="O21" s="88"/>
      <c r="P21" s="89"/>
    </row>
    <row r="22" spans="2:16" s="6" customFormat="1" ht="25" customHeight="1" x14ac:dyDescent="0.2">
      <c r="B22" s="5">
        <v>4</v>
      </c>
      <c r="C22" s="7"/>
      <c r="D22" s="13"/>
      <c r="E22" s="7"/>
      <c r="F22" s="7"/>
      <c r="G22" s="91"/>
      <c r="H22" s="106"/>
      <c r="I22" s="107"/>
      <c r="J22" s="94"/>
      <c r="K22" s="108"/>
      <c r="L22" s="108"/>
      <c r="M22" s="108"/>
      <c r="N22" s="108"/>
      <c r="O22" s="108"/>
      <c r="P22" s="109"/>
    </row>
    <row r="23" spans="2:16" s="6" customFormat="1" ht="25" customHeight="1" x14ac:dyDescent="0.2">
      <c r="B23" s="5">
        <v>5</v>
      </c>
      <c r="C23" s="7"/>
      <c r="D23" s="7"/>
      <c r="E23" s="7"/>
      <c r="F23" s="7"/>
      <c r="G23" s="101"/>
      <c r="H23" s="102"/>
      <c r="I23" s="103"/>
      <c r="J23" s="87"/>
      <c r="K23" s="88"/>
      <c r="L23" s="88"/>
      <c r="M23" s="88"/>
      <c r="N23" s="88"/>
      <c r="O23" s="88"/>
      <c r="P23" s="89"/>
    </row>
    <row r="24" spans="2:16" s="6" customFormat="1" ht="25" customHeight="1" x14ac:dyDescent="0.2">
      <c r="B24" s="5">
        <v>6</v>
      </c>
      <c r="C24" s="7"/>
      <c r="D24" s="7"/>
      <c r="E24" s="7"/>
      <c r="F24" s="7"/>
      <c r="G24" s="101"/>
      <c r="H24" s="102"/>
      <c r="I24" s="103"/>
      <c r="J24" s="87"/>
      <c r="K24" s="88"/>
      <c r="L24" s="88"/>
      <c r="M24" s="88"/>
      <c r="N24" s="88"/>
      <c r="O24" s="88"/>
      <c r="P24" s="89"/>
    </row>
    <row r="25" spans="2:16" s="6" customFormat="1" ht="25" customHeight="1" x14ac:dyDescent="0.2">
      <c r="B25" s="5">
        <v>7</v>
      </c>
      <c r="C25" s="7"/>
      <c r="D25" s="7"/>
      <c r="E25" s="7"/>
      <c r="F25" s="7"/>
      <c r="G25" s="101"/>
      <c r="H25" s="102"/>
      <c r="I25" s="103"/>
      <c r="J25" s="87"/>
      <c r="K25" s="88"/>
      <c r="L25" s="88"/>
      <c r="M25" s="88"/>
      <c r="N25" s="88"/>
      <c r="O25" s="88"/>
      <c r="P25" s="89"/>
    </row>
    <row r="26" spans="2:16" s="6" customFormat="1" ht="25" customHeight="1" x14ac:dyDescent="0.2">
      <c r="B26" s="5">
        <v>8</v>
      </c>
      <c r="C26" s="7"/>
      <c r="D26" s="13"/>
      <c r="E26" s="7"/>
      <c r="F26" s="7"/>
      <c r="G26" s="87"/>
      <c r="H26" s="88"/>
      <c r="I26" s="89"/>
      <c r="J26" s="87"/>
      <c r="K26" s="88"/>
      <c r="L26" s="88"/>
      <c r="M26" s="88"/>
      <c r="N26" s="88"/>
      <c r="O26" s="88"/>
      <c r="P26" s="89"/>
    </row>
    <row r="27" spans="2:16" s="6" customFormat="1" ht="25" customHeight="1" x14ac:dyDescent="0.2">
      <c r="B27" s="5">
        <v>9</v>
      </c>
      <c r="C27" s="7"/>
      <c r="D27" s="13"/>
      <c r="E27" s="7"/>
      <c r="F27" s="7"/>
      <c r="G27" s="87"/>
      <c r="H27" s="88"/>
      <c r="I27" s="89"/>
      <c r="J27" s="87"/>
      <c r="K27" s="108"/>
      <c r="L27" s="108"/>
      <c r="M27" s="108"/>
      <c r="N27" s="108"/>
      <c r="O27" s="108"/>
      <c r="P27" s="109"/>
    </row>
    <row r="28" spans="2:16" s="6" customFormat="1" ht="25" customHeight="1" x14ac:dyDescent="0.2">
      <c r="B28" s="5">
        <v>10</v>
      </c>
      <c r="C28" s="7"/>
      <c r="D28" s="7"/>
      <c r="E28" s="7"/>
      <c r="F28" s="7"/>
      <c r="G28" s="91"/>
      <c r="H28" s="104"/>
      <c r="I28" s="105"/>
      <c r="J28" s="87"/>
      <c r="K28" s="88"/>
      <c r="L28" s="88"/>
      <c r="M28" s="88"/>
      <c r="N28" s="88"/>
      <c r="O28" s="88"/>
      <c r="P28" s="89"/>
    </row>
    <row r="29" spans="2:16" ht="18" customHeight="1" x14ac:dyDescent="0.2">
      <c r="B29" s="11" t="s">
        <v>28</v>
      </c>
      <c r="C29" s="12"/>
      <c r="D29" s="9"/>
      <c r="E29" s="9"/>
      <c r="F29" s="9"/>
      <c r="G29" s="2"/>
      <c r="H29" s="2"/>
      <c r="I29" s="2"/>
      <c r="J29" s="2"/>
      <c r="K29" s="2"/>
      <c r="L29" s="2"/>
      <c r="M29" s="2"/>
      <c r="N29" s="2"/>
      <c r="O29" s="2"/>
      <c r="P29" s="2"/>
    </row>
    <row r="30" spans="2:16" ht="13.5" customHeight="1" x14ac:dyDescent="0.2">
      <c r="B30" s="36"/>
    </row>
    <row r="31" spans="2:16" ht="18" customHeight="1" x14ac:dyDescent="0.2"/>
  </sheetData>
  <mergeCells count="39">
    <mergeCell ref="G24:I24"/>
    <mergeCell ref="J24:P24"/>
    <mergeCell ref="G28:I28"/>
    <mergeCell ref="J28:P28"/>
    <mergeCell ref="G25:I25"/>
    <mergeCell ref="J25:P25"/>
    <mergeCell ref="G26:I26"/>
    <mergeCell ref="J26:P26"/>
    <mergeCell ref="G27:I27"/>
    <mergeCell ref="J27:P27"/>
    <mergeCell ref="G21:I21"/>
    <mergeCell ref="J21:P21"/>
    <mergeCell ref="G22:I22"/>
    <mergeCell ref="J22:P22"/>
    <mergeCell ref="G23:I23"/>
    <mergeCell ref="J23:P23"/>
    <mergeCell ref="G18:I18"/>
    <mergeCell ref="J18:P18"/>
    <mergeCell ref="G19:I19"/>
    <mergeCell ref="J19:P19"/>
    <mergeCell ref="G20:I20"/>
    <mergeCell ref="J20:P20"/>
    <mergeCell ref="D12:E12"/>
    <mergeCell ref="F12:P12"/>
    <mergeCell ref="D13:E13"/>
    <mergeCell ref="F13:P13"/>
    <mergeCell ref="G17:I17"/>
    <mergeCell ref="J17:P17"/>
    <mergeCell ref="D9:E9"/>
    <mergeCell ref="F9:P9"/>
    <mergeCell ref="D10:E10"/>
    <mergeCell ref="F10:P10"/>
    <mergeCell ref="D11:E11"/>
    <mergeCell ref="F11:P11"/>
    <mergeCell ref="C3:O3"/>
    <mergeCell ref="D7:E7"/>
    <mergeCell ref="F7:P7"/>
    <mergeCell ref="D8:E8"/>
    <mergeCell ref="F8:P8"/>
  </mergeCells>
  <phoneticPr fontId="4"/>
  <printOptions horizontalCentered="1"/>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
  <sheetViews>
    <sheetView view="pageBreakPreview" zoomScale="85" zoomScaleNormal="100" zoomScaleSheetLayoutView="85" workbookViewId="0"/>
  </sheetViews>
  <sheetFormatPr defaultColWidth="9" defaultRowHeight="13" x14ac:dyDescent="0.2"/>
  <cols>
    <col min="1" max="1" width="3.6328125" style="39" customWidth="1"/>
    <col min="2" max="2" width="7.7265625" style="39" customWidth="1"/>
    <col min="3" max="3" width="7.08984375" style="39" customWidth="1"/>
    <col min="4" max="4" width="9.36328125" style="39" customWidth="1"/>
    <col min="5" max="5" width="6.08984375" style="40" customWidth="1"/>
    <col min="6" max="6" width="6.36328125" style="39" customWidth="1"/>
    <col min="7" max="7" width="4.6328125" style="39" customWidth="1"/>
    <col min="8" max="8" width="15.26953125" style="39" customWidth="1"/>
    <col min="9" max="9" width="32.90625" style="41" customWidth="1"/>
    <col min="10" max="10" width="12.7265625" style="41" customWidth="1"/>
    <col min="11" max="26" width="6.90625" style="41" customWidth="1"/>
    <col min="27" max="16384" width="9" style="41"/>
  </cols>
  <sheetData>
    <row r="1" spans="1:26" ht="22" customHeight="1" x14ac:dyDescent="0.2">
      <c r="A1" s="38" t="s">
        <v>61</v>
      </c>
      <c r="Z1" s="42"/>
    </row>
    <row r="2" spans="1:26" ht="13.75" customHeight="1" x14ac:dyDescent="0.2">
      <c r="Z2" s="42"/>
    </row>
    <row r="3" spans="1:26" ht="22" customHeight="1" x14ac:dyDescent="0.2">
      <c r="H3" s="43"/>
      <c r="I3" s="44" t="s">
        <v>94</v>
      </c>
      <c r="U3" s="39"/>
      <c r="V3" s="39"/>
      <c r="W3" s="39"/>
      <c r="X3" s="39"/>
      <c r="Y3" s="39"/>
      <c r="Z3" s="39"/>
    </row>
    <row r="4" spans="1:26" ht="18" customHeight="1" x14ac:dyDescent="0.2"/>
    <row r="5" spans="1:26" ht="36" customHeight="1" x14ac:dyDescent="0.2">
      <c r="A5" s="140" t="s">
        <v>62</v>
      </c>
      <c r="B5" s="140"/>
      <c r="C5" s="140"/>
      <c r="D5" s="140"/>
      <c r="E5" s="140"/>
      <c r="F5" s="140"/>
      <c r="G5" s="140"/>
      <c r="H5" s="140"/>
      <c r="I5" s="140"/>
      <c r="J5" s="45"/>
      <c r="K5" s="45"/>
      <c r="L5" s="45"/>
      <c r="M5" s="45"/>
      <c r="N5" s="45"/>
      <c r="O5" s="45"/>
      <c r="P5" s="45"/>
      <c r="Q5" s="45"/>
      <c r="R5" s="45"/>
      <c r="S5" s="45"/>
      <c r="T5" s="45"/>
      <c r="U5" s="45"/>
      <c r="V5" s="45"/>
      <c r="W5" s="45"/>
      <c r="X5" s="45"/>
      <c r="Y5" s="45"/>
      <c r="Z5" s="45"/>
    </row>
    <row r="6" spans="1:26" ht="7.5" customHeight="1" x14ac:dyDescent="0.2">
      <c r="A6" s="45"/>
      <c r="B6" s="45"/>
      <c r="C6" s="45"/>
      <c r="D6" s="45"/>
      <c r="E6" s="45"/>
      <c r="F6" s="45"/>
      <c r="G6" s="45"/>
      <c r="H6" s="45"/>
      <c r="I6" s="45"/>
      <c r="J6" s="45"/>
      <c r="K6" s="45"/>
      <c r="L6" s="45"/>
      <c r="M6" s="45"/>
      <c r="N6" s="45"/>
      <c r="O6" s="45"/>
      <c r="P6" s="45"/>
      <c r="Q6" s="45"/>
      <c r="R6" s="45"/>
      <c r="S6" s="45"/>
      <c r="T6" s="45"/>
      <c r="U6" s="45"/>
      <c r="V6" s="45"/>
      <c r="W6" s="45"/>
      <c r="X6" s="45"/>
      <c r="Y6" s="45"/>
      <c r="Z6" s="45"/>
    </row>
    <row r="7" spans="1:26" ht="15.75" customHeight="1" x14ac:dyDescent="0.2"/>
    <row r="8" spans="1:26" ht="49.75" customHeight="1" x14ac:dyDescent="0.2">
      <c r="A8" s="141" t="s">
        <v>93</v>
      </c>
      <c r="B8" s="141"/>
      <c r="C8" s="141"/>
      <c r="D8" s="141"/>
      <c r="E8" s="141"/>
      <c r="F8" s="141"/>
      <c r="G8" s="141"/>
      <c r="H8" s="141"/>
      <c r="I8" s="141"/>
      <c r="J8" s="39"/>
      <c r="K8" s="39"/>
      <c r="L8" s="39"/>
      <c r="M8" s="39"/>
      <c r="N8" s="39"/>
      <c r="O8" s="39"/>
      <c r="P8" s="39"/>
      <c r="Q8" s="39"/>
      <c r="R8" s="39"/>
      <c r="S8" s="39"/>
      <c r="T8" s="39"/>
      <c r="U8" s="39"/>
      <c r="V8" s="39"/>
      <c r="W8" s="39"/>
      <c r="X8" s="39"/>
      <c r="Y8" s="39"/>
      <c r="Z8" s="39"/>
    </row>
    <row r="9" spans="1:26" ht="20.149999999999999" customHeight="1" x14ac:dyDescent="0.2">
      <c r="A9" s="46"/>
      <c r="B9" s="46"/>
      <c r="C9" s="46"/>
      <c r="D9" s="46"/>
      <c r="E9" s="47"/>
      <c r="F9" s="46"/>
      <c r="G9" s="46"/>
      <c r="H9" s="46"/>
      <c r="I9" s="48"/>
    </row>
    <row r="10" spans="1:26" ht="25" customHeight="1" x14ac:dyDescent="0.2">
      <c r="A10" s="129" t="s">
        <v>63</v>
      </c>
      <c r="B10" s="142"/>
      <c r="C10" s="142"/>
      <c r="D10" s="142"/>
      <c r="E10" s="130"/>
      <c r="F10" s="143"/>
      <c r="G10" s="143"/>
      <c r="H10" s="143"/>
      <c r="I10" s="144"/>
      <c r="J10" s="49"/>
      <c r="K10" s="49"/>
      <c r="L10" s="49"/>
      <c r="M10" s="49"/>
      <c r="N10" s="49"/>
      <c r="O10" s="49"/>
      <c r="P10" s="49"/>
      <c r="Q10" s="49"/>
      <c r="R10" s="49"/>
      <c r="S10" s="49"/>
      <c r="T10" s="49"/>
      <c r="U10" s="49"/>
      <c r="V10" s="49"/>
      <c r="W10" s="49"/>
      <c r="X10" s="49"/>
      <c r="Y10" s="49"/>
      <c r="Z10" s="49"/>
    </row>
    <row r="11" spans="1:26" ht="25" customHeight="1" x14ac:dyDescent="0.2">
      <c r="A11" s="129" t="s">
        <v>64</v>
      </c>
      <c r="B11" s="129"/>
      <c r="C11" s="129"/>
      <c r="D11" s="129"/>
      <c r="E11" s="130"/>
      <c r="F11" s="115"/>
      <c r="G11" s="115"/>
      <c r="H11" s="115"/>
      <c r="I11" s="116"/>
      <c r="J11" s="49"/>
      <c r="K11" s="49"/>
      <c r="L11" s="49"/>
      <c r="M11" s="49"/>
      <c r="N11" s="49"/>
      <c r="O11" s="49"/>
      <c r="P11" s="49"/>
      <c r="Q11" s="49"/>
      <c r="R11" s="49"/>
      <c r="S11" s="49"/>
      <c r="T11" s="49"/>
      <c r="U11" s="49"/>
      <c r="V11" s="49"/>
      <c r="W11" s="49"/>
      <c r="X11" s="49"/>
      <c r="Y11" s="49"/>
      <c r="Z11" s="49"/>
    </row>
    <row r="12" spans="1:26" ht="25" customHeight="1" x14ac:dyDescent="0.2">
      <c r="A12" s="129" t="s">
        <v>65</v>
      </c>
      <c r="B12" s="129"/>
      <c r="C12" s="129"/>
      <c r="D12" s="129"/>
      <c r="E12" s="130"/>
      <c r="F12" s="115"/>
      <c r="G12" s="115"/>
      <c r="H12" s="115"/>
      <c r="I12" s="116"/>
      <c r="J12" s="49"/>
      <c r="K12" s="49"/>
      <c r="L12" s="49"/>
      <c r="M12" s="49"/>
      <c r="N12" s="49"/>
      <c r="O12" s="49"/>
      <c r="P12" s="49"/>
      <c r="Q12" s="49"/>
      <c r="R12" s="49"/>
      <c r="S12" s="49"/>
      <c r="T12" s="49"/>
      <c r="U12" s="49"/>
      <c r="V12" s="49"/>
      <c r="W12" s="49"/>
      <c r="X12" s="49"/>
      <c r="Y12" s="49"/>
      <c r="Z12" s="49"/>
    </row>
    <row r="13" spans="1:26" ht="25" customHeight="1" x14ac:dyDescent="0.2">
      <c r="A13" s="129" t="s">
        <v>66</v>
      </c>
      <c r="B13" s="129"/>
      <c r="C13" s="129"/>
      <c r="D13" s="129"/>
      <c r="E13" s="130"/>
      <c r="F13" s="115"/>
      <c r="G13" s="115"/>
      <c r="H13" s="115"/>
      <c r="I13" s="116"/>
      <c r="J13" s="49"/>
      <c r="K13" s="49"/>
      <c r="L13" s="49"/>
      <c r="M13" s="49"/>
      <c r="N13" s="49"/>
      <c r="O13" s="49"/>
      <c r="P13" s="49"/>
      <c r="Q13" s="49"/>
      <c r="R13" s="49"/>
      <c r="S13" s="49"/>
      <c r="T13" s="49"/>
      <c r="U13" s="49"/>
      <c r="V13" s="49"/>
      <c r="W13" s="49"/>
      <c r="X13" s="49"/>
      <c r="Y13" s="49"/>
      <c r="Z13" s="49"/>
    </row>
    <row r="14" spans="1:26" ht="25" customHeight="1" x14ac:dyDescent="0.2">
      <c r="A14" s="129" t="s">
        <v>67</v>
      </c>
      <c r="B14" s="129"/>
      <c r="C14" s="129"/>
      <c r="D14" s="129"/>
      <c r="E14" s="130"/>
      <c r="F14" s="115"/>
      <c r="G14" s="115"/>
      <c r="H14" s="115"/>
      <c r="I14" s="116"/>
      <c r="J14" s="49"/>
      <c r="K14" s="49"/>
      <c r="L14" s="49"/>
      <c r="M14" s="49"/>
      <c r="N14" s="49"/>
      <c r="O14" s="49"/>
      <c r="P14" s="49"/>
      <c r="Q14" s="49"/>
      <c r="R14" s="49"/>
      <c r="S14" s="49"/>
      <c r="T14" s="49"/>
      <c r="U14" s="49"/>
      <c r="V14" s="49"/>
      <c r="W14" s="49"/>
      <c r="X14" s="49"/>
      <c r="Y14" s="49"/>
      <c r="Z14" s="49"/>
    </row>
    <row r="15" spans="1:26" ht="25" customHeight="1" x14ac:dyDescent="0.2">
      <c r="A15" s="129" t="s">
        <v>68</v>
      </c>
      <c r="B15" s="129"/>
      <c r="C15" s="129"/>
      <c r="D15" s="129"/>
      <c r="E15" s="130"/>
      <c r="F15" s="115"/>
      <c r="G15" s="115"/>
      <c r="H15" s="115"/>
      <c r="I15" s="116"/>
      <c r="J15" s="49"/>
      <c r="K15" s="49"/>
      <c r="L15" s="49"/>
      <c r="M15" s="49"/>
      <c r="N15" s="49"/>
      <c r="O15" s="49"/>
      <c r="P15" s="49"/>
      <c r="Q15" s="49"/>
      <c r="R15" s="49"/>
      <c r="S15" s="49"/>
      <c r="T15" s="49"/>
      <c r="U15" s="49"/>
      <c r="V15" s="49"/>
      <c r="W15" s="49"/>
      <c r="X15" s="49"/>
      <c r="Y15" s="49"/>
      <c r="Z15" s="49"/>
    </row>
    <row r="16" spans="1:26" ht="25" customHeight="1" x14ac:dyDescent="0.2">
      <c r="A16" s="129" t="s">
        <v>69</v>
      </c>
      <c r="B16" s="129"/>
      <c r="C16" s="129"/>
      <c r="D16" s="129"/>
      <c r="E16" s="130"/>
      <c r="F16" s="115"/>
      <c r="G16" s="115"/>
      <c r="H16" s="115"/>
      <c r="I16" s="116"/>
      <c r="J16" s="49"/>
      <c r="K16" s="49"/>
      <c r="L16" s="49"/>
      <c r="M16" s="49"/>
      <c r="N16" s="49"/>
      <c r="O16" s="49"/>
      <c r="P16" s="49"/>
      <c r="Q16" s="49"/>
      <c r="R16" s="49"/>
      <c r="S16" s="49"/>
      <c r="T16" s="49"/>
      <c r="U16" s="49"/>
      <c r="V16" s="49"/>
      <c r="W16" s="49"/>
      <c r="X16" s="49"/>
      <c r="Y16" s="49"/>
      <c r="Z16" s="49"/>
    </row>
    <row r="17" spans="1:25" ht="24.75" customHeight="1" x14ac:dyDescent="0.2">
      <c r="A17" s="131" t="s">
        <v>70</v>
      </c>
      <c r="B17" s="132"/>
      <c r="C17" s="132"/>
      <c r="D17" s="133"/>
      <c r="E17" s="130" t="s">
        <v>95</v>
      </c>
      <c r="F17" s="115"/>
      <c r="G17" s="115"/>
      <c r="H17" s="115"/>
      <c r="I17" s="116"/>
    </row>
    <row r="18" spans="1:25" ht="24.75" customHeight="1" x14ac:dyDescent="0.2">
      <c r="A18" s="134"/>
      <c r="B18" s="135"/>
      <c r="C18" s="135"/>
      <c r="D18" s="136"/>
      <c r="E18" s="130" t="s">
        <v>96</v>
      </c>
      <c r="F18" s="115"/>
      <c r="G18" s="115"/>
      <c r="H18" s="115"/>
      <c r="I18" s="116"/>
    </row>
    <row r="19" spans="1:25" ht="24.75" customHeight="1" x14ac:dyDescent="0.2">
      <c r="A19" s="137"/>
      <c r="B19" s="138"/>
      <c r="C19" s="138"/>
      <c r="D19" s="139"/>
      <c r="E19" s="130" t="s">
        <v>97</v>
      </c>
      <c r="F19" s="115"/>
      <c r="G19" s="115"/>
      <c r="H19" s="115"/>
      <c r="I19" s="116"/>
    </row>
    <row r="20" spans="1:25" ht="24.75" customHeight="1" x14ac:dyDescent="0.2">
      <c r="A20" s="111" t="s">
        <v>71</v>
      </c>
      <c r="B20" s="112"/>
      <c r="C20" s="112"/>
      <c r="D20" s="113"/>
      <c r="E20" s="114"/>
      <c r="F20" s="115" t="s">
        <v>72</v>
      </c>
      <c r="G20" s="115"/>
      <c r="H20" s="115"/>
      <c r="I20" s="116"/>
    </row>
    <row r="21" spans="1:25" ht="24.75" customHeight="1" x14ac:dyDescent="0.2">
      <c r="A21" s="117" t="s">
        <v>73</v>
      </c>
      <c r="B21" s="118"/>
      <c r="C21" s="118"/>
      <c r="D21" s="119"/>
      <c r="E21" s="123"/>
      <c r="F21" s="124" t="s">
        <v>74</v>
      </c>
      <c r="G21" s="124"/>
      <c r="H21" s="124"/>
      <c r="I21" s="125"/>
    </row>
    <row r="22" spans="1:25" ht="24.75" customHeight="1" x14ac:dyDescent="0.2">
      <c r="A22" s="120"/>
      <c r="B22" s="121"/>
      <c r="C22" s="121"/>
      <c r="D22" s="122"/>
      <c r="E22" s="126"/>
      <c r="F22" s="127" t="s">
        <v>75</v>
      </c>
      <c r="G22" s="127"/>
      <c r="H22" s="127"/>
      <c r="I22" s="128"/>
    </row>
    <row r="23" spans="1:25" s="49" customFormat="1" ht="16.5" customHeight="1" x14ac:dyDescent="0.2">
      <c r="A23" s="50" t="s">
        <v>76</v>
      </c>
      <c r="B23" s="51"/>
      <c r="C23" s="52"/>
      <c r="D23" s="53"/>
      <c r="E23" s="53"/>
      <c r="F23" s="51"/>
      <c r="G23" s="51"/>
      <c r="H23" s="54"/>
      <c r="I23" s="55"/>
    </row>
    <row r="24" spans="1:25" ht="16.5" customHeight="1" x14ac:dyDescent="0.2">
      <c r="A24" s="110" t="s">
        <v>77</v>
      </c>
      <c r="B24" s="110"/>
      <c r="C24" s="110"/>
      <c r="D24" s="110"/>
      <c r="E24" s="110"/>
      <c r="F24" s="110"/>
      <c r="G24" s="110"/>
      <c r="H24" s="110"/>
      <c r="I24" s="110"/>
    </row>
    <row r="25" spans="1:25" ht="16.5" customHeight="1" x14ac:dyDescent="0.2">
      <c r="A25" s="110" t="s">
        <v>98</v>
      </c>
      <c r="B25" s="110"/>
      <c r="C25" s="110"/>
      <c r="D25" s="110"/>
      <c r="E25" s="110"/>
      <c r="F25" s="110"/>
      <c r="G25" s="110"/>
      <c r="H25" s="110"/>
      <c r="I25" s="110"/>
      <c r="P25" s="56"/>
      <c r="R25" s="56"/>
      <c r="S25" s="56"/>
      <c r="T25" s="56"/>
      <c r="U25" s="56"/>
      <c r="V25" s="56"/>
      <c r="W25" s="56"/>
      <c r="X25" s="56"/>
      <c r="Y25" s="56"/>
    </row>
    <row r="26" spans="1:25" ht="16.5" customHeight="1" x14ac:dyDescent="0.2">
      <c r="A26" s="110" t="s">
        <v>78</v>
      </c>
      <c r="B26" s="110"/>
      <c r="C26" s="110"/>
      <c r="D26" s="110"/>
      <c r="E26" s="110"/>
      <c r="F26" s="110"/>
      <c r="G26" s="110"/>
      <c r="H26" s="110"/>
      <c r="I26" s="110"/>
      <c r="P26" s="57"/>
      <c r="S26" s="58"/>
      <c r="T26" s="58"/>
      <c r="U26" s="58"/>
      <c r="V26" s="58"/>
      <c r="W26" s="58"/>
      <c r="X26" s="58"/>
    </row>
    <row r="27" spans="1:25" ht="16.5" customHeight="1" x14ac:dyDescent="0.2">
      <c r="B27" s="56"/>
      <c r="C27" s="56"/>
      <c r="D27" s="56"/>
      <c r="E27" s="56"/>
      <c r="F27" s="56"/>
      <c r="G27" s="56"/>
      <c r="H27" s="56"/>
      <c r="I27" s="56"/>
      <c r="J27" s="56"/>
      <c r="K27" s="59"/>
    </row>
  </sheetData>
  <mergeCells count="28">
    <mergeCell ref="A5:I5"/>
    <mergeCell ref="A8:I8"/>
    <mergeCell ref="A10:D10"/>
    <mergeCell ref="E10:I10"/>
    <mergeCell ref="A11:D11"/>
    <mergeCell ref="E11:I11"/>
    <mergeCell ref="A12:D12"/>
    <mergeCell ref="E12:I12"/>
    <mergeCell ref="A13:D13"/>
    <mergeCell ref="E13:I13"/>
    <mergeCell ref="A14:D14"/>
    <mergeCell ref="E14:I14"/>
    <mergeCell ref="A15:D15"/>
    <mergeCell ref="E15:I15"/>
    <mergeCell ref="A16:D16"/>
    <mergeCell ref="E16:I16"/>
    <mergeCell ref="A17:D19"/>
    <mergeCell ref="E17:I17"/>
    <mergeCell ref="E18:I18"/>
    <mergeCell ref="E19:I19"/>
    <mergeCell ref="A25:I25"/>
    <mergeCell ref="A26:I26"/>
    <mergeCell ref="A20:D20"/>
    <mergeCell ref="E20:I20"/>
    <mergeCell ref="A21:D22"/>
    <mergeCell ref="E21:I21"/>
    <mergeCell ref="E22:I22"/>
    <mergeCell ref="A24:I24"/>
  </mergeCells>
  <phoneticPr fontId="4"/>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
  <sheetViews>
    <sheetView view="pageBreakPreview" zoomScale="85" zoomScaleNormal="100" zoomScaleSheetLayoutView="85" workbookViewId="0"/>
  </sheetViews>
  <sheetFormatPr defaultColWidth="9" defaultRowHeight="13" x14ac:dyDescent="0.2"/>
  <cols>
    <col min="1" max="1" width="3.6328125" style="39" customWidth="1"/>
    <col min="2" max="2" width="7.7265625" style="39" customWidth="1"/>
    <col min="3" max="3" width="7.08984375" style="39" customWidth="1"/>
    <col min="4" max="4" width="9.36328125" style="39" customWidth="1"/>
    <col min="5" max="5" width="6.08984375" style="40" customWidth="1"/>
    <col min="6" max="6" width="6.36328125" style="39" customWidth="1"/>
    <col min="7" max="7" width="4.6328125" style="39" customWidth="1"/>
    <col min="8" max="8" width="15.26953125" style="39" customWidth="1"/>
    <col min="9" max="9" width="30.6328125" style="41" customWidth="1"/>
    <col min="10" max="10" width="14.6328125" style="41" customWidth="1"/>
    <col min="11" max="26" width="6.90625" style="41" customWidth="1"/>
    <col min="27" max="16384" width="9" style="41"/>
  </cols>
  <sheetData>
    <row r="1" spans="1:26" ht="22" customHeight="1" x14ac:dyDescent="0.2">
      <c r="A1" s="38" t="s">
        <v>79</v>
      </c>
      <c r="Z1" s="42"/>
    </row>
    <row r="2" spans="1:26" ht="13.75" customHeight="1" x14ac:dyDescent="0.2">
      <c r="Z2" s="42"/>
    </row>
    <row r="3" spans="1:26" ht="22" customHeight="1" x14ac:dyDescent="0.2">
      <c r="H3" s="43"/>
      <c r="I3" s="44" t="s">
        <v>94</v>
      </c>
      <c r="U3" s="39"/>
      <c r="V3" s="39"/>
      <c r="W3" s="39"/>
      <c r="X3" s="39"/>
      <c r="Y3" s="39"/>
      <c r="Z3" s="39"/>
    </row>
    <row r="4" spans="1:26" ht="18" customHeight="1" x14ac:dyDescent="0.2"/>
    <row r="5" spans="1:26" ht="36" customHeight="1" x14ac:dyDescent="0.2">
      <c r="A5" s="140" t="s">
        <v>80</v>
      </c>
      <c r="B5" s="140"/>
      <c r="C5" s="140"/>
      <c r="D5" s="140"/>
      <c r="E5" s="140"/>
      <c r="F5" s="140"/>
      <c r="G5" s="140"/>
      <c r="H5" s="140"/>
      <c r="I5" s="140"/>
      <c r="J5" s="45"/>
      <c r="K5" s="45"/>
      <c r="L5" s="45"/>
      <c r="M5" s="45"/>
      <c r="N5" s="45"/>
      <c r="O5" s="45"/>
      <c r="P5" s="45"/>
      <c r="Q5" s="45"/>
      <c r="R5" s="45"/>
      <c r="S5" s="45"/>
      <c r="T5" s="45"/>
      <c r="U5" s="45"/>
      <c r="V5" s="45"/>
      <c r="W5" s="45"/>
      <c r="X5" s="45"/>
      <c r="Y5" s="45"/>
      <c r="Z5" s="45"/>
    </row>
    <row r="6" spans="1:26" ht="7.5" customHeight="1" x14ac:dyDescent="0.2">
      <c r="A6" s="45"/>
      <c r="B6" s="45"/>
      <c r="C6" s="45"/>
      <c r="D6" s="45"/>
      <c r="E6" s="45"/>
      <c r="F6" s="45"/>
      <c r="G6" s="45"/>
      <c r="H6" s="45"/>
      <c r="I6" s="45"/>
      <c r="J6" s="45"/>
      <c r="K6" s="45"/>
      <c r="L6" s="45"/>
      <c r="M6" s="45"/>
      <c r="N6" s="45"/>
      <c r="O6" s="45"/>
      <c r="P6" s="45"/>
      <c r="Q6" s="45"/>
      <c r="R6" s="45"/>
      <c r="S6" s="45"/>
      <c r="T6" s="45"/>
      <c r="U6" s="45"/>
      <c r="V6" s="45"/>
      <c r="W6" s="45"/>
      <c r="X6" s="45"/>
      <c r="Y6" s="45"/>
      <c r="Z6" s="45"/>
    </row>
    <row r="7" spans="1:26" ht="15.75" customHeight="1" x14ac:dyDescent="0.2"/>
    <row r="8" spans="1:26" ht="49.75" customHeight="1" x14ac:dyDescent="0.2">
      <c r="A8" s="141" t="s">
        <v>99</v>
      </c>
      <c r="B8" s="141"/>
      <c r="C8" s="141"/>
      <c r="D8" s="141"/>
      <c r="E8" s="141"/>
      <c r="F8" s="141"/>
      <c r="G8" s="141"/>
      <c r="H8" s="141"/>
      <c r="I8" s="141"/>
      <c r="J8" s="39"/>
      <c r="K8" s="39"/>
      <c r="L8" s="39"/>
      <c r="M8" s="39"/>
      <c r="N8" s="39"/>
      <c r="O8" s="39"/>
      <c r="P8" s="39"/>
      <c r="Q8" s="39"/>
      <c r="R8" s="39"/>
      <c r="S8" s="39"/>
      <c r="T8" s="39"/>
      <c r="U8" s="39"/>
      <c r="V8" s="39"/>
      <c r="W8" s="39"/>
      <c r="X8" s="39"/>
      <c r="Y8" s="39"/>
      <c r="Z8" s="39"/>
    </row>
    <row r="9" spans="1:26" ht="20.149999999999999" customHeight="1" x14ac:dyDescent="0.2">
      <c r="A9" s="46"/>
      <c r="B9" s="46"/>
      <c r="C9" s="46"/>
      <c r="D9" s="46"/>
      <c r="E9" s="47"/>
      <c r="F9" s="46"/>
      <c r="G9" s="46"/>
      <c r="H9" s="46"/>
      <c r="I9" s="48"/>
    </row>
    <row r="10" spans="1:26" ht="25" customHeight="1" x14ac:dyDescent="0.2">
      <c r="A10" s="129" t="s">
        <v>63</v>
      </c>
      <c r="B10" s="142"/>
      <c r="C10" s="142"/>
      <c r="D10" s="142"/>
      <c r="E10" s="130"/>
      <c r="F10" s="143"/>
      <c r="G10" s="143"/>
      <c r="H10" s="143"/>
      <c r="I10" s="144"/>
      <c r="J10" s="49"/>
      <c r="K10" s="49"/>
      <c r="L10" s="49"/>
      <c r="M10" s="49"/>
      <c r="N10" s="49"/>
      <c r="O10" s="49"/>
      <c r="P10" s="49"/>
      <c r="Q10" s="49"/>
      <c r="R10" s="49"/>
      <c r="S10" s="49"/>
      <c r="T10" s="49"/>
      <c r="U10" s="49"/>
      <c r="V10" s="49"/>
      <c r="W10" s="49"/>
      <c r="X10" s="49"/>
      <c r="Y10" s="49"/>
      <c r="Z10" s="49"/>
    </row>
    <row r="11" spans="1:26" ht="25" customHeight="1" x14ac:dyDescent="0.2">
      <c r="A11" s="129" t="s">
        <v>64</v>
      </c>
      <c r="B11" s="129"/>
      <c r="C11" s="129"/>
      <c r="D11" s="129"/>
      <c r="E11" s="130"/>
      <c r="F11" s="115"/>
      <c r="G11" s="115"/>
      <c r="H11" s="115"/>
      <c r="I11" s="116"/>
      <c r="J11" s="49"/>
      <c r="K11" s="49"/>
      <c r="L11" s="49"/>
      <c r="M11" s="49"/>
      <c r="N11" s="49"/>
      <c r="O11" s="49"/>
      <c r="P11" s="49"/>
      <c r="Q11" s="49"/>
      <c r="R11" s="49"/>
      <c r="S11" s="49"/>
      <c r="T11" s="49"/>
      <c r="U11" s="49"/>
      <c r="V11" s="49"/>
      <c r="W11" s="49"/>
      <c r="X11" s="49"/>
      <c r="Y11" s="49"/>
      <c r="Z11" s="49"/>
    </row>
    <row r="12" spans="1:26" ht="25" customHeight="1" x14ac:dyDescent="0.2">
      <c r="A12" s="129" t="s">
        <v>65</v>
      </c>
      <c r="B12" s="129"/>
      <c r="C12" s="129"/>
      <c r="D12" s="129"/>
      <c r="E12" s="130"/>
      <c r="F12" s="115"/>
      <c r="G12" s="115"/>
      <c r="H12" s="115"/>
      <c r="I12" s="116"/>
      <c r="J12" s="49"/>
      <c r="K12" s="49"/>
      <c r="L12" s="49"/>
      <c r="M12" s="49"/>
      <c r="N12" s="49"/>
      <c r="O12" s="49"/>
      <c r="P12" s="49"/>
      <c r="Q12" s="49"/>
      <c r="R12" s="49"/>
      <c r="S12" s="49"/>
      <c r="T12" s="49"/>
      <c r="U12" s="49"/>
      <c r="V12" s="49"/>
      <c r="W12" s="49"/>
      <c r="X12" s="49"/>
      <c r="Y12" s="49"/>
      <c r="Z12" s="49"/>
    </row>
    <row r="13" spans="1:26" ht="25" customHeight="1" x14ac:dyDescent="0.2">
      <c r="A13" s="129" t="s">
        <v>66</v>
      </c>
      <c r="B13" s="129"/>
      <c r="C13" s="129"/>
      <c r="D13" s="129"/>
      <c r="E13" s="130"/>
      <c r="F13" s="115"/>
      <c r="G13" s="115"/>
      <c r="H13" s="115"/>
      <c r="I13" s="116"/>
      <c r="J13" s="49"/>
      <c r="K13" s="49"/>
      <c r="L13" s="49"/>
      <c r="M13" s="49"/>
      <c r="N13" s="49"/>
      <c r="O13" s="49"/>
      <c r="P13" s="49"/>
      <c r="Q13" s="49"/>
      <c r="R13" s="49"/>
      <c r="S13" s="49"/>
      <c r="T13" s="49"/>
      <c r="U13" s="49"/>
      <c r="V13" s="49"/>
      <c r="W13" s="49"/>
      <c r="X13" s="49"/>
      <c r="Y13" s="49"/>
      <c r="Z13" s="49"/>
    </row>
    <row r="14" spans="1:26" ht="25" customHeight="1" x14ac:dyDescent="0.2">
      <c r="A14" s="129" t="s">
        <v>67</v>
      </c>
      <c r="B14" s="129"/>
      <c r="C14" s="129"/>
      <c r="D14" s="129"/>
      <c r="E14" s="130"/>
      <c r="F14" s="115"/>
      <c r="G14" s="115"/>
      <c r="H14" s="115"/>
      <c r="I14" s="116"/>
      <c r="J14" s="49"/>
      <c r="K14" s="49"/>
      <c r="L14" s="49"/>
      <c r="M14" s="49"/>
      <c r="N14" s="49"/>
      <c r="O14" s="49"/>
      <c r="P14" s="49"/>
      <c r="Q14" s="49"/>
      <c r="R14" s="49"/>
      <c r="S14" s="49"/>
      <c r="T14" s="49"/>
      <c r="U14" s="49"/>
      <c r="V14" s="49"/>
      <c r="W14" s="49"/>
      <c r="X14" s="49"/>
      <c r="Y14" s="49"/>
      <c r="Z14" s="49"/>
    </row>
    <row r="15" spans="1:26" ht="25" customHeight="1" x14ac:dyDescent="0.2">
      <c r="A15" s="129" t="s">
        <v>68</v>
      </c>
      <c r="B15" s="129"/>
      <c r="C15" s="129"/>
      <c r="D15" s="129"/>
      <c r="E15" s="130"/>
      <c r="F15" s="115"/>
      <c r="G15" s="115"/>
      <c r="H15" s="115"/>
      <c r="I15" s="116"/>
      <c r="J15" s="49"/>
      <c r="K15" s="49"/>
      <c r="L15" s="49"/>
      <c r="M15" s="49"/>
      <c r="N15" s="49"/>
      <c r="O15" s="49"/>
      <c r="P15" s="49"/>
      <c r="Q15" s="49"/>
      <c r="R15" s="49"/>
      <c r="S15" s="49"/>
      <c r="T15" s="49"/>
      <c r="U15" s="49"/>
      <c r="V15" s="49"/>
      <c r="W15" s="49"/>
      <c r="X15" s="49"/>
      <c r="Y15" s="49"/>
      <c r="Z15" s="49"/>
    </row>
    <row r="16" spans="1:26" ht="25" customHeight="1" x14ac:dyDescent="0.2">
      <c r="A16" s="129" t="s">
        <v>69</v>
      </c>
      <c r="B16" s="129"/>
      <c r="C16" s="129"/>
      <c r="D16" s="129"/>
      <c r="E16" s="130"/>
      <c r="F16" s="115"/>
      <c r="G16" s="115"/>
      <c r="H16" s="115"/>
      <c r="I16" s="116"/>
      <c r="J16" s="49"/>
      <c r="K16" s="49"/>
      <c r="L16" s="49"/>
      <c r="M16" s="49"/>
      <c r="N16" s="49"/>
      <c r="O16" s="49"/>
      <c r="P16" s="49"/>
      <c r="Q16" s="49"/>
      <c r="R16" s="49"/>
      <c r="S16" s="49"/>
      <c r="T16" s="49"/>
      <c r="U16" s="49"/>
      <c r="V16" s="49"/>
      <c r="W16" s="49"/>
      <c r="X16" s="49"/>
      <c r="Y16" s="49"/>
      <c r="Z16" s="49"/>
    </row>
    <row r="17" spans="1:25" ht="24.75" customHeight="1" x14ac:dyDescent="0.2">
      <c r="A17" s="131" t="s">
        <v>81</v>
      </c>
      <c r="B17" s="132"/>
      <c r="C17" s="132"/>
      <c r="D17" s="133"/>
      <c r="E17" s="130" t="s">
        <v>95</v>
      </c>
      <c r="F17" s="115"/>
      <c r="G17" s="115"/>
      <c r="H17" s="115"/>
      <c r="I17" s="116"/>
    </row>
    <row r="18" spans="1:25" ht="24.75" customHeight="1" x14ac:dyDescent="0.2">
      <c r="A18" s="134"/>
      <c r="B18" s="135"/>
      <c r="C18" s="135"/>
      <c r="D18" s="136"/>
      <c r="E18" s="130" t="s">
        <v>96</v>
      </c>
      <c r="F18" s="115"/>
      <c r="G18" s="115"/>
      <c r="H18" s="115"/>
      <c r="I18" s="116"/>
    </row>
    <row r="19" spans="1:25" ht="24.75" customHeight="1" x14ac:dyDescent="0.2">
      <c r="A19" s="137"/>
      <c r="B19" s="138"/>
      <c r="C19" s="138"/>
      <c r="D19" s="139"/>
      <c r="E19" s="130" t="s">
        <v>97</v>
      </c>
      <c r="F19" s="115"/>
      <c r="G19" s="115"/>
      <c r="H19" s="115"/>
      <c r="I19" s="116"/>
    </row>
    <row r="20" spans="1:25" ht="24.75" customHeight="1" x14ac:dyDescent="0.2">
      <c r="A20" s="131" t="s">
        <v>82</v>
      </c>
      <c r="B20" s="132"/>
      <c r="C20" s="132"/>
      <c r="D20" s="133"/>
      <c r="E20" s="145"/>
      <c r="F20" s="146" t="s">
        <v>72</v>
      </c>
      <c r="G20" s="146"/>
      <c r="H20" s="146"/>
      <c r="I20" s="147"/>
    </row>
    <row r="21" spans="1:25" ht="24.75" customHeight="1" x14ac:dyDescent="0.2">
      <c r="A21" s="134"/>
      <c r="B21" s="135"/>
      <c r="C21" s="135"/>
      <c r="D21" s="136"/>
      <c r="E21" s="123"/>
      <c r="F21" s="124" t="s">
        <v>74</v>
      </c>
      <c r="G21" s="124"/>
      <c r="H21" s="124"/>
      <c r="I21" s="125"/>
    </row>
    <row r="22" spans="1:25" ht="24.75" customHeight="1" x14ac:dyDescent="0.2">
      <c r="A22" s="137"/>
      <c r="B22" s="138"/>
      <c r="C22" s="138"/>
      <c r="D22" s="139"/>
      <c r="E22" s="126"/>
      <c r="F22" s="127" t="s">
        <v>75</v>
      </c>
      <c r="G22" s="127"/>
      <c r="H22" s="127"/>
      <c r="I22" s="128"/>
    </row>
    <row r="23" spans="1:25" s="49" customFormat="1" ht="16.5" customHeight="1" x14ac:dyDescent="0.2">
      <c r="A23" s="50" t="s">
        <v>76</v>
      </c>
      <c r="B23" s="51"/>
      <c r="C23" s="52"/>
      <c r="D23" s="53"/>
      <c r="E23" s="53"/>
      <c r="F23" s="51"/>
      <c r="G23" s="51"/>
      <c r="H23" s="54"/>
      <c r="I23" s="55"/>
    </row>
    <row r="24" spans="1:25" ht="16.5" customHeight="1" x14ac:dyDescent="0.2">
      <c r="A24" s="110" t="s">
        <v>77</v>
      </c>
      <c r="B24" s="110"/>
      <c r="C24" s="110"/>
      <c r="D24" s="110"/>
      <c r="E24" s="110"/>
      <c r="F24" s="110"/>
      <c r="G24" s="110"/>
      <c r="H24" s="110"/>
      <c r="I24" s="110"/>
    </row>
    <row r="25" spans="1:25" ht="16.5" customHeight="1" x14ac:dyDescent="0.2">
      <c r="A25" s="110" t="s">
        <v>98</v>
      </c>
      <c r="B25" s="110"/>
      <c r="C25" s="110"/>
      <c r="D25" s="110"/>
      <c r="E25" s="110"/>
      <c r="F25" s="110"/>
      <c r="G25" s="110"/>
      <c r="H25" s="110"/>
      <c r="I25" s="110"/>
      <c r="P25" s="56"/>
      <c r="R25" s="56"/>
      <c r="S25" s="56"/>
      <c r="T25" s="56"/>
      <c r="U25" s="56"/>
      <c r="V25" s="56"/>
      <c r="W25" s="56"/>
      <c r="X25" s="56"/>
      <c r="Y25" s="56"/>
    </row>
    <row r="26" spans="1:25" ht="16.5" customHeight="1" x14ac:dyDescent="0.2">
      <c r="A26" s="110" t="s">
        <v>83</v>
      </c>
      <c r="B26" s="110"/>
      <c r="C26" s="110"/>
      <c r="D26" s="110"/>
      <c r="E26" s="110"/>
      <c r="F26" s="110"/>
      <c r="G26" s="110"/>
      <c r="H26" s="110"/>
      <c r="I26" s="110"/>
      <c r="P26" s="57"/>
      <c r="S26" s="58"/>
      <c r="T26" s="58"/>
      <c r="U26" s="58"/>
      <c r="V26" s="58"/>
      <c r="W26" s="58"/>
      <c r="X26" s="58"/>
    </row>
    <row r="27" spans="1:25" ht="16.5" customHeight="1" x14ac:dyDescent="0.2">
      <c r="B27" s="56"/>
      <c r="C27" s="56"/>
      <c r="D27" s="56"/>
      <c r="E27" s="56"/>
      <c r="F27" s="56"/>
      <c r="G27" s="56"/>
      <c r="H27" s="56"/>
      <c r="I27" s="56"/>
      <c r="J27" s="56"/>
      <c r="K27" s="59"/>
    </row>
  </sheetData>
  <mergeCells count="27">
    <mergeCell ref="A5:I5"/>
    <mergeCell ref="A8:I8"/>
    <mergeCell ref="A10:D10"/>
    <mergeCell ref="E10:I10"/>
    <mergeCell ref="A11:D11"/>
    <mergeCell ref="E11:I11"/>
    <mergeCell ref="A12:D12"/>
    <mergeCell ref="E12:I12"/>
    <mergeCell ref="A13:D13"/>
    <mergeCell ref="E13:I13"/>
    <mergeCell ref="A14:D14"/>
    <mergeCell ref="E14:I14"/>
    <mergeCell ref="A15:D15"/>
    <mergeCell ref="E15:I15"/>
    <mergeCell ref="A16:D16"/>
    <mergeCell ref="E16:I16"/>
    <mergeCell ref="A17:D19"/>
    <mergeCell ref="E17:I17"/>
    <mergeCell ref="E18:I18"/>
    <mergeCell ref="E19:I19"/>
    <mergeCell ref="A26:I26"/>
    <mergeCell ref="A20:D22"/>
    <mergeCell ref="E20:I20"/>
    <mergeCell ref="E21:I21"/>
    <mergeCell ref="E22:I22"/>
    <mergeCell ref="A24:I24"/>
    <mergeCell ref="A25:I25"/>
  </mergeCells>
  <phoneticPr fontId="4"/>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topLeftCell="A10" zoomScale="70" zoomScaleNormal="100" zoomScaleSheetLayoutView="70" workbookViewId="0"/>
  </sheetViews>
  <sheetFormatPr defaultColWidth="9" defaultRowHeight="13" x14ac:dyDescent="0.2"/>
  <cols>
    <col min="1" max="1" width="3.6328125" style="39" customWidth="1"/>
    <col min="2" max="2" width="7.7265625" style="39" customWidth="1"/>
    <col min="3" max="3" width="7.08984375" style="39" customWidth="1"/>
    <col min="4" max="4" width="9.36328125" style="39" customWidth="1"/>
    <col min="5" max="5" width="13.90625" style="40" customWidth="1"/>
    <col min="6" max="8" width="13.90625" style="39" customWidth="1"/>
    <col min="9" max="9" width="13.90625" style="41" customWidth="1"/>
    <col min="10" max="10" width="5.08984375" style="41" customWidth="1"/>
    <col min="11" max="26" width="6.90625" style="41" customWidth="1"/>
    <col min="27" max="16384" width="9" style="41"/>
  </cols>
  <sheetData>
    <row r="1" spans="1:26" ht="22" customHeight="1" x14ac:dyDescent="0.2">
      <c r="A1" s="38" t="s">
        <v>84</v>
      </c>
      <c r="Z1" s="42"/>
    </row>
    <row r="2" spans="1:26" ht="10.5" customHeight="1" x14ac:dyDescent="0.2">
      <c r="Z2" s="42"/>
    </row>
    <row r="3" spans="1:26" ht="22" customHeight="1" x14ac:dyDescent="0.2">
      <c r="H3" s="43"/>
      <c r="I3" s="44" t="s">
        <v>94</v>
      </c>
      <c r="U3" s="39"/>
      <c r="V3" s="39"/>
      <c r="W3" s="39"/>
      <c r="X3" s="39"/>
      <c r="Y3" s="39"/>
      <c r="Z3" s="39"/>
    </row>
    <row r="4" spans="1:26" ht="18" customHeight="1" x14ac:dyDescent="0.2"/>
    <row r="5" spans="1:26" ht="36" customHeight="1" x14ac:dyDescent="0.2">
      <c r="A5" s="140" t="s">
        <v>85</v>
      </c>
      <c r="B5" s="140"/>
      <c r="C5" s="140"/>
      <c r="D5" s="140"/>
      <c r="E5" s="140"/>
      <c r="F5" s="140"/>
      <c r="G5" s="140"/>
      <c r="H5" s="140"/>
      <c r="I5" s="140"/>
      <c r="J5" s="45"/>
      <c r="K5" s="45"/>
      <c r="L5" s="45"/>
      <c r="M5" s="45"/>
      <c r="N5" s="45"/>
      <c r="O5" s="45"/>
      <c r="P5" s="45"/>
      <c r="Q5" s="45"/>
      <c r="R5" s="45"/>
      <c r="S5" s="45"/>
      <c r="T5" s="45"/>
      <c r="U5" s="45"/>
      <c r="V5" s="45"/>
      <c r="W5" s="45"/>
      <c r="X5" s="45"/>
      <c r="Y5" s="45"/>
      <c r="Z5" s="45"/>
    </row>
    <row r="6" spans="1:26" ht="7.5" customHeight="1" x14ac:dyDescent="0.2">
      <c r="A6" s="45"/>
      <c r="B6" s="45"/>
      <c r="C6" s="45"/>
      <c r="D6" s="45"/>
      <c r="E6" s="45"/>
      <c r="F6" s="45"/>
      <c r="G6" s="45"/>
      <c r="H6" s="45"/>
      <c r="I6" s="45"/>
      <c r="J6" s="45"/>
      <c r="K6" s="45"/>
      <c r="L6" s="45"/>
      <c r="M6" s="45"/>
      <c r="N6" s="45"/>
      <c r="O6" s="45"/>
      <c r="P6" s="45"/>
      <c r="Q6" s="45"/>
      <c r="R6" s="45"/>
      <c r="S6" s="45"/>
      <c r="T6" s="45"/>
      <c r="U6" s="45"/>
      <c r="V6" s="45"/>
      <c r="W6" s="45"/>
      <c r="X6" s="45"/>
      <c r="Y6" s="45"/>
      <c r="Z6" s="45"/>
    </row>
    <row r="7" spans="1:26" ht="15.75" customHeight="1" x14ac:dyDescent="0.2"/>
    <row r="8" spans="1:26" ht="49.75" customHeight="1" x14ac:dyDescent="0.2">
      <c r="A8" s="141" t="s">
        <v>86</v>
      </c>
      <c r="B8" s="141"/>
      <c r="C8" s="141"/>
      <c r="D8" s="141"/>
      <c r="E8" s="141"/>
      <c r="F8" s="141"/>
      <c r="G8" s="141"/>
      <c r="H8" s="141"/>
      <c r="I8" s="141"/>
      <c r="J8" s="39"/>
      <c r="K8" s="39"/>
      <c r="L8" s="39"/>
      <c r="M8" s="39"/>
      <c r="N8" s="39"/>
      <c r="O8" s="39"/>
      <c r="P8" s="39"/>
      <c r="Q8" s="39"/>
      <c r="R8" s="39"/>
      <c r="S8" s="39"/>
      <c r="T8" s="39"/>
      <c r="U8" s="39"/>
      <c r="V8" s="39"/>
      <c r="W8" s="39"/>
      <c r="X8" s="39"/>
      <c r="Y8" s="39"/>
      <c r="Z8" s="39"/>
    </row>
    <row r="9" spans="1:26" ht="20.149999999999999" customHeight="1" x14ac:dyDescent="0.2">
      <c r="A9" s="46"/>
      <c r="B9" s="46"/>
      <c r="C9" s="46"/>
      <c r="D9" s="46"/>
      <c r="E9" s="47"/>
      <c r="F9" s="46"/>
      <c r="G9" s="46"/>
      <c r="H9" s="46"/>
      <c r="I9" s="48"/>
    </row>
    <row r="10" spans="1:26" ht="25" customHeight="1" x14ac:dyDescent="0.2">
      <c r="A10" s="129" t="s">
        <v>63</v>
      </c>
      <c r="B10" s="142"/>
      <c r="C10" s="142"/>
      <c r="D10" s="142"/>
      <c r="E10" s="130"/>
      <c r="F10" s="143"/>
      <c r="G10" s="143"/>
      <c r="H10" s="143"/>
      <c r="I10" s="144"/>
      <c r="J10" s="49"/>
      <c r="K10" s="49"/>
      <c r="L10" s="49"/>
      <c r="M10" s="49"/>
      <c r="N10" s="49"/>
      <c r="O10" s="49"/>
      <c r="P10" s="49"/>
      <c r="Q10" s="49"/>
      <c r="R10" s="49"/>
      <c r="S10" s="49"/>
      <c r="T10" s="49"/>
      <c r="U10" s="49"/>
      <c r="V10" s="49"/>
      <c r="W10" s="49"/>
      <c r="X10" s="49"/>
      <c r="Y10" s="49"/>
      <c r="Z10" s="49"/>
    </row>
    <row r="11" spans="1:26" ht="25" customHeight="1" x14ac:dyDescent="0.2">
      <c r="A11" s="129" t="s">
        <v>64</v>
      </c>
      <c r="B11" s="129"/>
      <c r="C11" s="129"/>
      <c r="D11" s="129"/>
      <c r="E11" s="130"/>
      <c r="F11" s="115"/>
      <c r="G11" s="115"/>
      <c r="H11" s="115"/>
      <c r="I11" s="116"/>
      <c r="J11" s="49"/>
      <c r="K11" s="49"/>
      <c r="L11" s="49"/>
      <c r="M11" s="49"/>
      <c r="N11" s="49"/>
      <c r="O11" s="49"/>
      <c r="P11" s="49"/>
      <c r="Q11" s="49"/>
      <c r="R11" s="49"/>
      <c r="S11" s="49"/>
      <c r="T11" s="49"/>
      <c r="U11" s="49"/>
      <c r="V11" s="49"/>
      <c r="W11" s="49"/>
      <c r="X11" s="49"/>
      <c r="Y11" s="49"/>
      <c r="Z11" s="49"/>
    </row>
    <row r="12" spans="1:26" ht="25" customHeight="1" x14ac:dyDescent="0.2">
      <c r="A12" s="129" t="s">
        <v>65</v>
      </c>
      <c r="B12" s="129"/>
      <c r="C12" s="129"/>
      <c r="D12" s="129"/>
      <c r="E12" s="130"/>
      <c r="F12" s="115"/>
      <c r="G12" s="115"/>
      <c r="H12" s="115"/>
      <c r="I12" s="116"/>
      <c r="J12" s="49"/>
      <c r="K12" s="49"/>
      <c r="L12" s="49"/>
      <c r="M12" s="49"/>
      <c r="N12" s="49"/>
      <c r="O12" s="49"/>
      <c r="P12" s="49"/>
      <c r="Q12" s="49"/>
      <c r="R12" s="49"/>
      <c r="S12" s="49"/>
      <c r="T12" s="49"/>
      <c r="U12" s="49"/>
      <c r="V12" s="49"/>
      <c r="W12" s="49"/>
      <c r="X12" s="49"/>
      <c r="Y12" s="49"/>
      <c r="Z12" s="49"/>
    </row>
    <row r="13" spans="1:26" ht="25" customHeight="1" x14ac:dyDescent="0.2">
      <c r="A13" s="129" t="s">
        <v>66</v>
      </c>
      <c r="B13" s="129"/>
      <c r="C13" s="129"/>
      <c r="D13" s="129"/>
      <c r="E13" s="130"/>
      <c r="F13" s="115"/>
      <c r="G13" s="115"/>
      <c r="H13" s="115"/>
      <c r="I13" s="116"/>
      <c r="J13" s="49"/>
      <c r="K13" s="49"/>
      <c r="L13" s="49"/>
      <c r="M13" s="49"/>
      <c r="N13" s="49"/>
      <c r="O13" s="49"/>
      <c r="P13" s="49"/>
      <c r="Q13" s="49"/>
      <c r="R13" s="49"/>
      <c r="S13" s="49"/>
      <c r="T13" s="49"/>
      <c r="U13" s="49"/>
      <c r="V13" s="49"/>
      <c r="W13" s="49"/>
      <c r="X13" s="49"/>
      <c r="Y13" s="49"/>
      <c r="Z13" s="49"/>
    </row>
    <row r="14" spans="1:26" ht="25" customHeight="1" x14ac:dyDescent="0.2">
      <c r="A14" s="129" t="s">
        <v>67</v>
      </c>
      <c r="B14" s="129"/>
      <c r="C14" s="129"/>
      <c r="D14" s="129"/>
      <c r="E14" s="130"/>
      <c r="F14" s="115"/>
      <c r="G14" s="115"/>
      <c r="H14" s="115"/>
      <c r="I14" s="116"/>
      <c r="J14" s="49"/>
      <c r="K14" s="49"/>
      <c r="L14" s="49"/>
      <c r="M14" s="49"/>
      <c r="N14" s="49"/>
      <c r="O14" s="49"/>
      <c r="P14" s="49"/>
      <c r="Q14" s="49"/>
      <c r="R14" s="49"/>
      <c r="S14" s="49"/>
      <c r="T14" s="49"/>
      <c r="U14" s="49"/>
      <c r="V14" s="49"/>
      <c r="W14" s="49"/>
      <c r="X14" s="49"/>
      <c r="Y14" s="49"/>
      <c r="Z14" s="49"/>
    </row>
    <row r="15" spans="1:26" ht="25" customHeight="1" x14ac:dyDescent="0.2">
      <c r="A15" s="129" t="s">
        <v>68</v>
      </c>
      <c r="B15" s="129"/>
      <c r="C15" s="129"/>
      <c r="D15" s="129"/>
      <c r="E15" s="130"/>
      <c r="F15" s="115"/>
      <c r="G15" s="115"/>
      <c r="H15" s="115"/>
      <c r="I15" s="116"/>
      <c r="J15" s="49"/>
      <c r="K15" s="49"/>
      <c r="L15" s="49"/>
      <c r="M15" s="49"/>
      <c r="N15" s="49"/>
      <c r="O15" s="49"/>
      <c r="P15" s="49"/>
      <c r="Q15" s="49"/>
      <c r="R15" s="49"/>
      <c r="S15" s="49"/>
      <c r="T15" s="49"/>
      <c r="U15" s="49"/>
      <c r="V15" s="49"/>
      <c r="W15" s="49"/>
      <c r="X15" s="49"/>
      <c r="Y15" s="49"/>
      <c r="Z15" s="49"/>
    </row>
    <row r="16" spans="1:26" ht="25" customHeight="1" x14ac:dyDescent="0.2">
      <c r="A16" s="129" t="s">
        <v>69</v>
      </c>
      <c r="B16" s="129"/>
      <c r="C16" s="129"/>
      <c r="D16" s="129"/>
      <c r="E16" s="130"/>
      <c r="F16" s="115"/>
      <c r="G16" s="115"/>
      <c r="H16" s="115"/>
      <c r="I16" s="116"/>
      <c r="J16" s="49"/>
      <c r="K16" s="49"/>
      <c r="L16" s="49"/>
      <c r="M16" s="49"/>
      <c r="N16" s="49"/>
      <c r="O16" s="49"/>
      <c r="P16" s="49"/>
      <c r="Q16" s="49"/>
      <c r="R16" s="49"/>
      <c r="S16" s="49"/>
      <c r="T16" s="49"/>
      <c r="U16" s="49"/>
      <c r="V16" s="49"/>
      <c r="W16" s="49"/>
      <c r="X16" s="49"/>
      <c r="Y16" s="49"/>
      <c r="Z16" s="49"/>
    </row>
    <row r="17" spans="1:25" ht="24.75" customHeight="1" x14ac:dyDescent="0.2">
      <c r="A17" s="131" t="s">
        <v>87</v>
      </c>
      <c r="B17" s="132"/>
      <c r="C17" s="132"/>
      <c r="D17" s="133"/>
      <c r="E17" s="130" t="s">
        <v>95</v>
      </c>
      <c r="F17" s="115"/>
      <c r="G17" s="115"/>
      <c r="H17" s="115"/>
      <c r="I17" s="116"/>
    </row>
    <row r="18" spans="1:25" ht="24.75" customHeight="1" x14ac:dyDescent="0.2">
      <c r="A18" s="134"/>
      <c r="B18" s="135"/>
      <c r="C18" s="135"/>
      <c r="D18" s="136"/>
      <c r="E18" s="130" t="s">
        <v>96</v>
      </c>
      <c r="F18" s="115"/>
      <c r="G18" s="115"/>
      <c r="H18" s="115"/>
      <c r="I18" s="116"/>
    </row>
    <row r="19" spans="1:25" ht="24.75" customHeight="1" x14ac:dyDescent="0.2">
      <c r="A19" s="137"/>
      <c r="B19" s="138"/>
      <c r="C19" s="138"/>
      <c r="D19" s="139"/>
      <c r="E19" s="130" t="s">
        <v>97</v>
      </c>
      <c r="F19" s="115"/>
      <c r="G19" s="115"/>
      <c r="H19" s="115"/>
      <c r="I19" s="116"/>
    </row>
    <row r="20" spans="1:25" ht="49.5" x14ac:dyDescent="0.2">
      <c r="A20" s="131" t="s">
        <v>106</v>
      </c>
      <c r="B20" s="148"/>
      <c r="C20" s="148"/>
      <c r="D20" s="149"/>
      <c r="E20" s="63"/>
      <c r="F20" s="64" t="s">
        <v>101</v>
      </c>
      <c r="G20" s="64" t="s">
        <v>102</v>
      </c>
      <c r="H20" s="64" t="s">
        <v>103</v>
      </c>
      <c r="I20" s="65" t="s">
        <v>111</v>
      </c>
    </row>
    <row r="21" spans="1:25" ht="34.5" customHeight="1" x14ac:dyDescent="0.2">
      <c r="A21" s="117"/>
      <c r="B21" s="118"/>
      <c r="C21" s="118"/>
      <c r="D21" s="119"/>
      <c r="E21" s="61" t="s">
        <v>104</v>
      </c>
      <c r="F21" s="66"/>
      <c r="G21" s="66" t="s">
        <v>110</v>
      </c>
      <c r="H21" s="66" t="s">
        <v>110</v>
      </c>
      <c r="I21" s="67" t="s">
        <v>110</v>
      </c>
    </row>
    <row r="22" spans="1:25" ht="34.5" customHeight="1" x14ac:dyDescent="0.2">
      <c r="A22" s="117"/>
      <c r="B22" s="118"/>
      <c r="C22" s="118"/>
      <c r="D22" s="119"/>
      <c r="E22" s="61" t="s">
        <v>105</v>
      </c>
      <c r="F22" s="66"/>
      <c r="G22" s="66"/>
      <c r="H22" s="66"/>
      <c r="I22" s="67"/>
    </row>
    <row r="23" spans="1:25" ht="34.5" customHeight="1" x14ac:dyDescent="0.2">
      <c r="A23" s="117"/>
      <c r="B23" s="118"/>
      <c r="C23" s="118"/>
      <c r="D23" s="119"/>
      <c r="E23" s="61" t="s">
        <v>107</v>
      </c>
      <c r="F23" s="66"/>
      <c r="G23" s="66" t="s">
        <v>112</v>
      </c>
      <c r="H23" s="66" t="s">
        <v>112</v>
      </c>
      <c r="I23" s="67" t="s">
        <v>112</v>
      </c>
    </row>
    <row r="24" spans="1:25" ht="34.5" customHeight="1" x14ac:dyDescent="0.2">
      <c r="A24" s="117"/>
      <c r="B24" s="118"/>
      <c r="C24" s="118"/>
      <c r="D24" s="119"/>
      <c r="E24" s="61" t="s">
        <v>108</v>
      </c>
      <c r="F24" s="66"/>
      <c r="G24" s="66" t="s">
        <v>110</v>
      </c>
      <c r="H24" s="66" t="s">
        <v>110</v>
      </c>
      <c r="I24" s="67" t="s">
        <v>110</v>
      </c>
    </row>
    <row r="25" spans="1:25" ht="34.5" customHeight="1" x14ac:dyDescent="0.2">
      <c r="A25" s="117"/>
      <c r="B25" s="118"/>
      <c r="C25" s="118"/>
      <c r="D25" s="119"/>
      <c r="E25" s="62" t="s">
        <v>109</v>
      </c>
      <c r="F25" s="68"/>
      <c r="G25" s="68"/>
      <c r="H25" s="68"/>
      <c r="I25" s="69" t="s">
        <v>112</v>
      </c>
    </row>
    <row r="26" spans="1:25" ht="24.75" customHeight="1" x14ac:dyDescent="0.2">
      <c r="A26" s="129" t="s">
        <v>88</v>
      </c>
      <c r="B26" s="129"/>
      <c r="C26" s="129"/>
      <c r="D26" s="129"/>
      <c r="E26" s="130"/>
      <c r="F26" s="115"/>
      <c r="G26" s="115"/>
      <c r="H26" s="115"/>
      <c r="I26" s="116"/>
    </row>
    <row r="27" spans="1:25" ht="24.75" customHeight="1" x14ac:dyDescent="0.2">
      <c r="A27" s="129" t="s">
        <v>89</v>
      </c>
      <c r="B27" s="129"/>
      <c r="C27" s="129"/>
      <c r="D27" s="129"/>
      <c r="E27" s="130"/>
      <c r="F27" s="115"/>
      <c r="G27" s="115"/>
      <c r="H27" s="115"/>
      <c r="I27" s="116"/>
    </row>
    <row r="28" spans="1:25" ht="24.75" customHeight="1" x14ac:dyDescent="0.2">
      <c r="A28" s="129" t="s">
        <v>90</v>
      </c>
      <c r="B28" s="129"/>
      <c r="C28" s="129"/>
      <c r="D28" s="129"/>
      <c r="E28" s="130"/>
      <c r="F28" s="115"/>
      <c r="G28" s="115"/>
      <c r="H28" s="115"/>
      <c r="I28" s="116"/>
    </row>
    <row r="29" spans="1:25" s="49" customFormat="1" ht="16.5" customHeight="1" x14ac:dyDescent="0.2">
      <c r="A29" s="50" t="s">
        <v>76</v>
      </c>
      <c r="B29" s="51"/>
      <c r="C29" s="52"/>
      <c r="D29" s="53"/>
      <c r="E29" s="53"/>
      <c r="F29" s="51"/>
      <c r="G29" s="51"/>
      <c r="H29" s="54"/>
      <c r="I29" s="55"/>
    </row>
    <row r="30" spans="1:25" ht="16.5" customHeight="1" x14ac:dyDescent="0.2">
      <c r="A30" s="110" t="s">
        <v>77</v>
      </c>
      <c r="B30" s="110"/>
      <c r="C30" s="110"/>
      <c r="D30" s="110"/>
      <c r="E30" s="110"/>
      <c r="F30" s="110"/>
      <c r="G30" s="110"/>
      <c r="H30" s="110"/>
      <c r="I30" s="110"/>
    </row>
    <row r="31" spans="1:25" ht="16.5" customHeight="1" x14ac:dyDescent="0.2">
      <c r="A31" s="110" t="s">
        <v>98</v>
      </c>
      <c r="B31" s="110"/>
      <c r="C31" s="110"/>
      <c r="D31" s="110"/>
      <c r="E31" s="110"/>
      <c r="F31" s="110"/>
      <c r="G31" s="110"/>
      <c r="H31" s="110"/>
      <c r="I31" s="110"/>
      <c r="P31" s="56"/>
      <c r="R31" s="56"/>
      <c r="S31" s="56"/>
      <c r="T31" s="56"/>
      <c r="U31" s="56"/>
      <c r="V31" s="56"/>
      <c r="W31" s="56"/>
      <c r="X31" s="56"/>
      <c r="Y31" s="56"/>
    </row>
    <row r="32" spans="1:25" ht="16.5" customHeight="1" x14ac:dyDescent="0.2">
      <c r="A32" s="110" t="s">
        <v>91</v>
      </c>
      <c r="B32" s="110"/>
      <c r="C32" s="110"/>
      <c r="D32" s="110"/>
      <c r="E32" s="110"/>
      <c r="F32" s="110"/>
      <c r="G32" s="110"/>
      <c r="H32" s="110"/>
      <c r="I32" s="110"/>
      <c r="P32" s="57"/>
      <c r="S32" s="58"/>
      <c r="T32" s="58"/>
      <c r="U32" s="58"/>
      <c r="V32" s="58"/>
      <c r="W32" s="58"/>
      <c r="X32" s="58"/>
    </row>
    <row r="33" spans="1:11" ht="16.5" customHeight="1" x14ac:dyDescent="0.2">
      <c r="A33" s="110" t="s">
        <v>100</v>
      </c>
      <c r="B33" s="110"/>
      <c r="C33" s="110"/>
      <c r="D33" s="110"/>
      <c r="E33" s="110"/>
      <c r="F33" s="110"/>
      <c r="G33" s="110"/>
      <c r="H33" s="110"/>
      <c r="I33" s="110"/>
      <c r="J33" s="110"/>
    </row>
    <row r="34" spans="1:11" ht="16.5" customHeight="1" x14ac:dyDescent="0.2">
      <c r="B34" s="56"/>
      <c r="C34" s="56"/>
      <c r="D34" s="56"/>
      <c r="E34" s="56"/>
      <c r="F34" s="56"/>
      <c r="G34" s="56"/>
      <c r="H34" s="56"/>
      <c r="I34" s="56"/>
      <c r="J34" s="56"/>
      <c r="K34" s="59"/>
    </row>
    <row r="35" spans="1:11" ht="16.5" customHeight="1" x14ac:dyDescent="0.2">
      <c r="B35" s="56"/>
      <c r="C35" s="56"/>
      <c r="D35" s="56"/>
      <c r="E35" s="56"/>
      <c r="F35" s="56"/>
      <c r="G35" s="56"/>
      <c r="H35" s="56"/>
      <c r="I35" s="56"/>
      <c r="J35" s="56"/>
      <c r="K35" s="59"/>
    </row>
  </sheetData>
  <mergeCells count="31">
    <mergeCell ref="A5:I5"/>
    <mergeCell ref="A8:I8"/>
    <mergeCell ref="A10:D10"/>
    <mergeCell ref="E10:I10"/>
    <mergeCell ref="A11:D11"/>
    <mergeCell ref="E11:I11"/>
    <mergeCell ref="A12:D12"/>
    <mergeCell ref="E12:I12"/>
    <mergeCell ref="A13:D13"/>
    <mergeCell ref="E13:I13"/>
    <mergeCell ref="A14:D14"/>
    <mergeCell ref="E14:I14"/>
    <mergeCell ref="A15:D15"/>
    <mergeCell ref="E15:I15"/>
    <mergeCell ref="A16:D16"/>
    <mergeCell ref="E16:I16"/>
    <mergeCell ref="A17:D19"/>
    <mergeCell ref="E17:I17"/>
    <mergeCell ref="E18:I18"/>
    <mergeCell ref="E19:I19"/>
    <mergeCell ref="A20:D25"/>
    <mergeCell ref="A32:I32"/>
    <mergeCell ref="A33:J33"/>
    <mergeCell ref="A27:D27"/>
    <mergeCell ref="E27:I27"/>
    <mergeCell ref="A28:D28"/>
    <mergeCell ref="E28:I28"/>
    <mergeCell ref="A30:I30"/>
    <mergeCell ref="A31:I31"/>
    <mergeCell ref="A26:D26"/>
    <mergeCell ref="E26:I26"/>
  </mergeCells>
  <phoneticPr fontId="4"/>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●様式1-1　実施方針に関する質問書</vt:lpstr>
      <vt:lpstr>●様式1-2　要求水準書に関する質問書</vt:lpstr>
      <vt:lpstr>●様式1-3　基本協定書に関する質問書</vt:lpstr>
      <vt:lpstr>●様式1-4　工事請負契約書に関する質問書 </vt:lpstr>
      <vt:lpstr>●様式1-5　維持管理運営業務委託契約書に関する質問書</vt:lpstr>
      <vt:lpstr>●様式1-6生成物売買契約書に関する質問書</vt:lpstr>
      <vt:lpstr>●様式2施設確認申込書</vt:lpstr>
      <vt:lpstr>●様式3資料閲覧申込書</vt:lpstr>
      <vt:lpstr>●様式4実験試料等提供申込書</vt:lpstr>
      <vt:lpstr>様式Ⅴ-1</vt:lpstr>
      <vt:lpstr>様式Ⅴ-1-1</vt:lpstr>
      <vt:lpstr>様式Ⅴ-1-2</vt:lpstr>
      <vt:lpstr>様式Ⅴ-1-3</vt:lpstr>
      <vt:lpstr>様式Ⅴ-1-4</vt:lpstr>
      <vt:lpstr>様式Ⅴ-1-5</vt:lpstr>
      <vt:lpstr>様式Ⅴ-1-6</vt:lpstr>
      <vt:lpstr>様式Ⅴ-1-7</vt:lpstr>
      <vt:lpstr>様式Ⅴ-2</vt:lpstr>
      <vt:lpstr>様式Ⅴ-2-1</vt:lpstr>
      <vt:lpstr>様式Ⅴ-2-2</vt:lpstr>
      <vt:lpstr>様式Ⅴ-2-3</vt:lpstr>
      <vt:lpstr>様式Ⅴ-3</vt:lpstr>
      <vt:lpstr>'●様式1-1　実施方針に関する質問書'!Print_Area</vt:lpstr>
      <vt:lpstr>'●様式1-2　要求水準書に関する質問書'!Print_Area</vt:lpstr>
      <vt:lpstr>'●様式1-3　基本協定書に関する質問書'!Print_Area</vt:lpstr>
      <vt:lpstr>'●様式1-4　工事請負契約書に関する質問書 '!Print_Area</vt:lpstr>
      <vt:lpstr>'●様式1-5　維持管理運営業務委託契約書に関する質問書'!Print_Area</vt:lpstr>
      <vt:lpstr>'●様式1-6生成物売買契約書に関する質問書'!Print_Area</vt:lpstr>
      <vt:lpstr>●様式2施設確認申込書!Print_Area</vt:lpstr>
      <vt:lpstr>●様式3資料閲覧申込書!Print_Area</vt:lpstr>
      <vt:lpstr>●様式4実験試料等提供申込書!Print_Area</vt:lpstr>
      <vt:lpstr>'様式Ⅴ-1'!Print_Area</vt:lpstr>
      <vt:lpstr>'様式Ⅴ-2'!Print_Area</vt:lpstr>
      <vt:lpstr>'様式Ⅴ-2-1'!Print_Area</vt:lpstr>
      <vt:lpstr>'様式Ⅴ-2-2'!Print_Area</vt:lpstr>
      <vt:lpstr>'様式Ⅴ-2-3'!Print_Area</vt:lpstr>
      <vt:lpstr>'●様式1-1　実施方針に関する質問書'!Print_Titles</vt:lpstr>
      <vt:lpstr>'●様式1-2　要求水準書に関する質問書'!Print_Titles</vt:lpstr>
      <vt:lpstr>'●様式1-3　基本協定書に関する質問書'!Print_Titles</vt:lpstr>
      <vt:lpstr>'●様式1-4　工事請負契約書に関する質問書 '!Print_Titles</vt:lpstr>
      <vt:lpstr>'●様式1-5　維持管理運営業務委託契約書に関する質問書'!Print_Titles</vt:lpstr>
      <vt:lpstr>'●様式1-6生成物売買契約書に関する質問書'!Print_Titles</vt:lpstr>
      <vt:lpstr>●様式2施設確認申込書!Print_Titles</vt:lpstr>
      <vt:lpstr>●様式3資料閲覧申込書!Print_Titles</vt:lpstr>
      <vt:lpstr>●様式4実験試料等提供申込書!Print_Titles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2010-10-25T08:59:41Z</cp:lastPrinted>
  <dcterms:created xsi:type="dcterms:W3CDTF">2008-05-29T02:06:41Z</dcterms:created>
  <dcterms:modified xsi:type="dcterms:W3CDTF">2021-03-25T15:03:18Z</dcterms:modified>
</cp:coreProperties>
</file>